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прил. 2" sheetId="1" r:id="rId1"/>
  </sheets>
  <definedNames>
    <definedName name="_xlnm.Print_Titles" localSheetId="0">'прил. 2'!$13:$14</definedName>
    <definedName name="_xlnm.Print_Area" localSheetId="0">'прил. 2'!$A$1:$H$115</definedName>
  </definedNames>
  <calcPr fullCalcOnLoad="1"/>
</workbook>
</file>

<file path=xl/sharedStrings.xml><?xml version="1.0" encoding="utf-8"?>
<sst xmlns="http://schemas.openxmlformats.org/spreadsheetml/2006/main" count="116" uniqueCount="54">
  <si>
    <t>отчет</t>
  </si>
  <si>
    <t>прогноз</t>
  </si>
  <si>
    <t xml:space="preserve">    в % к пред. году в сопост.ценах</t>
  </si>
  <si>
    <t xml:space="preserve">Реальные располагаемые денежные доходы населения в % к предыдущему году </t>
  </si>
  <si>
    <t>НАИМЕНОВАНИЕ ПОКАЗАТЕЛЕЙ</t>
  </si>
  <si>
    <t xml:space="preserve">    в % к пред. году в дейст.ценах</t>
  </si>
  <si>
    <t>Реальная среднемесячная начисленная заработная плата в % к пред.году</t>
  </si>
  <si>
    <t>Среднегодовая стоимость основных производственных фондов, млн.руб.</t>
  </si>
  <si>
    <t>в % к пред. году в действ.ценах</t>
  </si>
  <si>
    <t>оценка</t>
  </si>
  <si>
    <t xml:space="preserve">постановлением администрации </t>
  </si>
  <si>
    <t>муниципального образования</t>
  </si>
  <si>
    <t>Курганинский район</t>
  </si>
  <si>
    <t>ОДОБРЕНЫ</t>
  </si>
  <si>
    <t xml:space="preserve">    в том числе по видам экономической деятельности:</t>
  </si>
  <si>
    <t xml:space="preserve">Начальник отдела экономического развития, инвестиций и потребительской сферы администрации муниципального образования Курганинский район </t>
  </si>
  <si>
    <t>Т.И.  Резникова</t>
  </si>
  <si>
    <t>ПРИЛОЖЕНИЕ № 1</t>
  </si>
  <si>
    <t>Объем продукции сельского хозяйства 
всех сельхозпроизводителей, млн.руб.</t>
  </si>
  <si>
    <t>2013 г.     в % к   2011 г.</t>
  </si>
  <si>
    <t>2015 г.    в % к    2011 г.</t>
  </si>
  <si>
    <t xml:space="preserve">      уточненного прогноза  социально-экономического развития муниципального образования  Курганинский район  на 2013 год и плановый период период  2014-2015 годов  
</t>
  </si>
  <si>
    <t>из общего объема:</t>
  </si>
  <si>
    <t>Промышленная деятельность  
(объем отгруженной продукции) по полному кругу предприятий, млн.руб.</t>
  </si>
  <si>
    <t>по крупным и средним предприятиям, млн.руб.</t>
  </si>
  <si>
    <t>Добыча полезных ископаемых по полному кругу предприятий, млн.руб.</t>
  </si>
  <si>
    <t>Обрабатывающие производства по полному кругу предприятий, млн.руб.</t>
  </si>
  <si>
    <t>Производство и распределение электроэнергии, газа и воды по полному кругу предприятий, млн.руб.</t>
  </si>
  <si>
    <t>Объем услуг транспорта по полному кругу организаций, млн. руб.</t>
  </si>
  <si>
    <t>по крупным и средним организациям, млн.руб.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</si>
  <si>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</si>
  <si>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</si>
  <si>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 xml:space="preserve">Объем платных услуг населению по полному кругу организаций, млн.руб. 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</si>
  <si>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</si>
  <si>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>Объем выполненных работ по виду деятельности "строительство" (без неформальной экономики) по полному кругу организаций, млн.руб.</t>
  </si>
  <si>
    <t>Доходы предприятий курортно-туристического комплекса - всего (с учетом доходов малых предприятий и физических лиц), млн.руб.</t>
  </si>
  <si>
    <t>доходы колективных средств размещения, млн.руб.</t>
  </si>
  <si>
    <t xml:space="preserve">Уровень регистрируемой безработицы к численности экономически активного населения, в %  </t>
  </si>
  <si>
    <t>х</t>
  </si>
  <si>
    <t>Сальдированный финансовый результат по полному кругу организаций, млн. руб.</t>
  </si>
  <si>
    <t>Прибыль прибыльных  предприятий по полному кругу организаций, млн.руб.</t>
  </si>
  <si>
    <t xml:space="preserve">    в % к предыдущему году</t>
  </si>
  <si>
    <t>Убыток по всем видам деятельности по полному кругу организаций, млн. руб.</t>
  </si>
  <si>
    <t xml:space="preserve">    в % к предыдущему  году</t>
  </si>
  <si>
    <t>Фонд заработной платы (ФОТ) по полному кругу организаций без централизованного досчета, млн.руб.</t>
  </si>
  <si>
    <t>Численность работающих для расчета среднемесячной заработной платы по полному кругу организаций без централизованного досчета, тыс. чел.</t>
  </si>
  <si>
    <t>по крупным и средним организациям, тыс.чел.</t>
  </si>
  <si>
    <t>Среднемесячная заработная плата по полному кругу организаций без централизованного досчета, рублей</t>
  </si>
  <si>
    <t>Среднемесячная заработная плата по кругу крупных и средних организаций, рублей</t>
  </si>
  <si>
    <t>Численность работников в малом предпринимательстве, человек</t>
  </si>
  <si>
    <t>Численность постоянного населения (среднегодовая), тыс.человек</t>
  </si>
  <si>
    <t>Среднегодовая численность занятых в экономике, тыс.человек</t>
  </si>
  <si>
    <t>ОСНОВНЫЕ ПОКАЗАТЕЛИ</t>
  </si>
  <si>
    <t xml:space="preserve">      от  19.10.2012г.    № 2290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</si>
</sst>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7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4"/>
      <color indexed="8"/>
      <name val="Times New Roman Cyr"/>
      <family val="1"/>
    </font>
    <font>
      <sz val="14"/>
      <color indexed="9"/>
      <name val="Times New Roman Cyr"/>
      <family val="1"/>
    </font>
    <font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80" fontId="21" fillId="0" borderId="0" xfId="0" applyNumberFormat="1" applyFont="1" applyFill="1" applyBorder="1" applyAlignment="1" applyProtection="1">
      <alignment/>
      <protection locked="0"/>
    </xf>
    <xf numFmtId="180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wrapText="1"/>
    </xf>
    <xf numFmtId="180" fontId="26" fillId="0" borderId="10" xfId="0" applyNumberFormat="1" applyFont="1" applyFill="1" applyBorder="1" applyAlignment="1">
      <alignment wrapText="1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vertical="top" wrapText="1"/>
    </xf>
    <xf numFmtId="180" fontId="26" fillId="0" borderId="10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>
      <alignment wrapText="1"/>
    </xf>
    <xf numFmtId="180" fontId="23" fillId="14" borderId="10" xfId="0" applyNumberFormat="1" applyFont="1" applyFill="1" applyBorder="1" applyAlignment="1" applyProtection="1">
      <alignment horizontal="center"/>
      <protection locked="0"/>
    </xf>
    <xf numFmtId="180" fontId="23" fillId="0" borderId="10" xfId="0" applyNumberFormat="1" applyFont="1" applyFill="1" applyBorder="1" applyAlignment="1" applyProtection="1">
      <alignment horizontal="center"/>
      <protection locked="0"/>
    </xf>
    <xf numFmtId="180" fontId="23" fillId="14" borderId="10" xfId="0" applyNumberFormat="1" applyFont="1" applyFill="1" applyBorder="1" applyAlignment="1" applyProtection="1">
      <alignment horizontal="center"/>
      <protection/>
    </xf>
    <xf numFmtId="181" fontId="23" fillId="14" borderId="10" xfId="0" applyNumberFormat="1" applyFont="1" applyFill="1" applyBorder="1" applyAlignment="1" applyProtection="1">
      <alignment horizontal="center"/>
      <protection locked="0"/>
    </xf>
    <xf numFmtId="181" fontId="23" fillId="0" borderId="10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180" fontId="23" fillId="0" borderId="10" xfId="0" applyNumberFormat="1" applyFont="1" applyFill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6" fillId="0" borderId="10" xfId="0" applyFont="1" applyFill="1" applyBorder="1" applyAlignment="1">
      <alignment horizontal="right"/>
    </xf>
    <xf numFmtId="180" fontId="26" fillId="0" borderId="1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/>
    </xf>
    <xf numFmtId="2" fontId="23" fillId="0" borderId="10" xfId="0" applyNumberFormat="1" applyFont="1" applyFill="1" applyBorder="1" applyAlignment="1" applyProtection="1">
      <alignment horizontal="center"/>
      <protection locked="0"/>
    </xf>
    <xf numFmtId="180" fontId="26" fillId="0" borderId="0" xfId="0" applyNumberFormat="1" applyFont="1" applyFill="1" applyBorder="1" applyAlignment="1">
      <alignment horizontal="right"/>
    </xf>
    <xf numFmtId="180" fontId="23" fillId="0" borderId="0" xfId="0" applyNumberFormat="1" applyFont="1" applyFill="1" applyBorder="1" applyAlignment="1" applyProtection="1">
      <alignment horizontal="center"/>
      <protection locked="0"/>
    </xf>
    <xf numFmtId="180" fontId="23" fillId="14" borderId="0" xfId="0" applyNumberFormat="1" applyFont="1" applyFill="1" applyBorder="1" applyAlignment="1" applyProtection="1">
      <alignment horizontal="center"/>
      <protection locked="0"/>
    </xf>
    <xf numFmtId="180" fontId="23" fillId="14" borderId="0" xfId="0" applyNumberFormat="1" applyFont="1" applyFill="1" applyBorder="1" applyAlignment="1" applyProtection="1">
      <alignment horizontal="center"/>
      <protection/>
    </xf>
    <xf numFmtId="180" fontId="26" fillId="0" borderId="10" xfId="0" applyNumberFormat="1" applyFont="1" applyFill="1" applyBorder="1" applyAlignment="1">
      <alignment horizontal="left" wrapText="1"/>
    </xf>
    <xf numFmtId="1" fontId="23" fillId="0" borderId="10" xfId="0" applyNumberFormat="1" applyFont="1" applyFill="1" applyBorder="1" applyAlignment="1" applyProtection="1">
      <alignment horizontal="center"/>
      <protection locked="0"/>
    </xf>
    <xf numFmtId="1" fontId="23" fillId="14" borderId="1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45"/>
  <sheetViews>
    <sheetView tabSelected="1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58.875" style="26" customWidth="1"/>
    <col min="2" max="2" width="10.375" style="2" customWidth="1"/>
    <col min="3" max="3" width="10.625" style="2" customWidth="1"/>
    <col min="4" max="4" width="10.25390625" style="2" customWidth="1"/>
    <col min="5" max="5" width="10.00390625" style="2" customWidth="1"/>
    <col min="6" max="6" width="10.25390625" style="2" customWidth="1"/>
    <col min="7" max="8" width="9.875" style="2" customWidth="1"/>
    <col min="9" max="15" width="9.75390625" style="2" customWidth="1"/>
    <col min="16" max="16384" width="9.125" style="2" customWidth="1"/>
  </cols>
  <sheetData>
    <row r="1" spans="4:8" ht="18.75">
      <c r="D1" s="54" t="s">
        <v>17</v>
      </c>
      <c r="E1" s="54"/>
      <c r="F1" s="54"/>
      <c r="G1" s="54"/>
      <c r="H1" s="54"/>
    </row>
    <row r="2" spans="5:8" ht="18.75">
      <c r="E2" s="54"/>
      <c r="F2" s="54"/>
      <c r="G2" s="54"/>
      <c r="H2" s="54"/>
    </row>
    <row r="3" spans="4:8" ht="18.75">
      <c r="D3" s="54" t="s">
        <v>13</v>
      </c>
      <c r="E3" s="54"/>
      <c r="F3" s="54"/>
      <c r="G3" s="54"/>
      <c r="H3" s="54"/>
    </row>
    <row r="4" spans="4:8" ht="18.75">
      <c r="D4" s="54" t="s">
        <v>10</v>
      </c>
      <c r="E4" s="54"/>
      <c r="F4" s="54"/>
      <c r="G4" s="54"/>
      <c r="H4" s="54"/>
    </row>
    <row r="5" spans="4:8" ht="18.75">
      <c r="D5" s="54" t="s">
        <v>11</v>
      </c>
      <c r="E5" s="54"/>
      <c r="F5" s="54"/>
      <c r="G5" s="54"/>
      <c r="H5" s="54"/>
    </row>
    <row r="6" spans="4:8" ht="18.75">
      <c r="D6" s="54" t="s">
        <v>12</v>
      </c>
      <c r="E6" s="54"/>
      <c r="F6" s="54"/>
      <c r="G6" s="54"/>
      <c r="H6" s="54"/>
    </row>
    <row r="7" spans="4:8" ht="18.75">
      <c r="D7" s="54" t="s">
        <v>53</v>
      </c>
      <c r="E7" s="54"/>
      <c r="F7" s="54"/>
      <c r="G7" s="54"/>
      <c r="H7" s="54"/>
    </row>
    <row r="8" spans="4:8" ht="26.25" customHeight="1">
      <c r="D8" s="4"/>
      <c r="E8" s="4"/>
      <c r="F8" s="4"/>
      <c r="G8" s="4"/>
      <c r="H8" s="4"/>
    </row>
    <row r="9" spans="2:8" ht="26.25" customHeight="1">
      <c r="B9" s="8"/>
      <c r="C9" s="8"/>
      <c r="D9" s="32"/>
      <c r="E9" s="4"/>
      <c r="F9" s="4"/>
      <c r="G9" s="4"/>
      <c r="H9" s="4"/>
    </row>
    <row r="10" spans="1:8" ht="26.25" customHeight="1">
      <c r="A10" s="45" t="s">
        <v>52</v>
      </c>
      <c r="B10" s="45"/>
      <c r="C10" s="45"/>
      <c r="D10" s="45"/>
      <c r="E10" s="45"/>
      <c r="F10" s="45"/>
      <c r="G10" s="45"/>
      <c r="H10" s="45"/>
    </row>
    <row r="11" spans="1:30" s="1" customFormat="1" ht="36.75" customHeight="1">
      <c r="A11" s="46" t="s">
        <v>21</v>
      </c>
      <c r="B11" s="47"/>
      <c r="C11" s="47"/>
      <c r="D11" s="48"/>
      <c r="E11" s="48"/>
      <c r="F11" s="48"/>
      <c r="G11" s="48"/>
      <c r="H11" s="48"/>
      <c r="I11" s="9"/>
      <c r="J11" s="9"/>
      <c r="K11" s="9"/>
      <c r="L11" s="9"/>
      <c r="M11" s="9"/>
      <c r="N11" s="9"/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3"/>
      <c r="AC11" s="3"/>
      <c r="AD11" s="3"/>
    </row>
    <row r="12" spans="1:30" s="1" customFormat="1" ht="23.25" customHeight="1">
      <c r="A12" s="46"/>
      <c r="B12" s="56"/>
      <c r="C12" s="56"/>
      <c r="D12" s="56"/>
      <c r="E12" s="56"/>
      <c r="F12" s="56"/>
      <c r="G12" s="56"/>
      <c r="H12" s="56"/>
      <c r="I12" s="9"/>
      <c r="J12" s="9"/>
      <c r="K12" s="9"/>
      <c r="L12" s="9"/>
      <c r="M12" s="9"/>
      <c r="N12" s="9"/>
      <c r="O12" s="9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3"/>
      <c r="AC12" s="3"/>
      <c r="AD12" s="3"/>
    </row>
    <row r="13" spans="1:20" s="1" customFormat="1" ht="18.75" customHeight="1">
      <c r="A13" s="49" t="s">
        <v>4</v>
      </c>
      <c r="B13" s="33">
        <v>2011</v>
      </c>
      <c r="C13" s="34">
        <v>2012</v>
      </c>
      <c r="D13" s="34">
        <v>2013</v>
      </c>
      <c r="E13" s="34">
        <v>2014</v>
      </c>
      <c r="F13" s="34">
        <v>2015</v>
      </c>
      <c r="G13" s="51" t="s">
        <v>19</v>
      </c>
      <c r="H13" s="51" t="s">
        <v>20</v>
      </c>
      <c r="I13" s="4"/>
      <c r="J13" s="4"/>
      <c r="K13" s="4"/>
      <c r="L13" s="4"/>
      <c r="M13" s="4"/>
      <c r="N13" s="4"/>
      <c r="O13" s="4"/>
      <c r="P13" s="3"/>
      <c r="Q13" s="3"/>
      <c r="R13" s="3"/>
      <c r="S13" s="3"/>
      <c r="T13" s="3"/>
    </row>
    <row r="14" spans="1:20" s="1" customFormat="1" ht="32.25" customHeight="1">
      <c r="A14" s="50"/>
      <c r="B14" s="35" t="s">
        <v>0</v>
      </c>
      <c r="C14" s="33" t="s">
        <v>9</v>
      </c>
      <c r="D14" s="52" t="s">
        <v>1</v>
      </c>
      <c r="E14" s="52"/>
      <c r="F14" s="52"/>
      <c r="G14" s="51"/>
      <c r="H14" s="51"/>
      <c r="I14" s="4"/>
      <c r="J14" s="4"/>
      <c r="K14" s="4"/>
      <c r="L14" s="4"/>
      <c r="M14" s="4"/>
      <c r="N14" s="4"/>
      <c r="O14" s="4"/>
      <c r="P14" s="3"/>
      <c r="Q14" s="3"/>
      <c r="R14" s="3"/>
      <c r="S14" s="3"/>
      <c r="T14" s="3"/>
    </row>
    <row r="15" spans="1:15" ht="56.25" customHeight="1">
      <c r="A15" s="13" t="s">
        <v>23</v>
      </c>
      <c r="B15" s="19">
        <v>3694.9</v>
      </c>
      <c r="C15" s="19">
        <v>4562.7</v>
      </c>
      <c r="D15" s="19">
        <v>5119.1</v>
      </c>
      <c r="E15" s="18">
        <v>5753.9</v>
      </c>
      <c r="F15" s="18">
        <v>6443.1</v>
      </c>
      <c r="G15" s="20">
        <f>D15/B15*100</f>
        <v>138.54502151614386</v>
      </c>
      <c r="H15" s="20">
        <f>F15/B15*100</f>
        <v>174.3781969742077</v>
      </c>
      <c r="I15" s="5"/>
      <c r="J15" s="6"/>
      <c r="K15" s="6"/>
      <c r="L15" s="6"/>
      <c r="M15" s="6"/>
      <c r="N15" s="6"/>
      <c r="O15" s="6"/>
    </row>
    <row r="16" spans="1:15" ht="18.75">
      <c r="A16" s="30" t="s">
        <v>8</v>
      </c>
      <c r="B16" s="19">
        <v>94</v>
      </c>
      <c r="C16" s="19">
        <f>C15/B15*100</f>
        <v>123.48642723754364</v>
      </c>
      <c r="D16" s="19">
        <f>D15/C15*100</f>
        <v>112.19453393823832</v>
      </c>
      <c r="E16" s="18">
        <f>E15/D15*100</f>
        <v>112.40061729600906</v>
      </c>
      <c r="F16" s="18">
        <f>F15/E15*100</f>
        <v>111.97796277307566</v>
      </c>
      <c r="G16" s="20"/>
      <c r="H16" s="20"/>
      <c r="I16" s="6"/>
      <c r="J16" s="6"/>
      <c r="K16" s="6"/>
      <c r="L16" s="6"/>
      <c r="M16" s="6"/>
      <c r="N16" s="6"/>
      <c r="O16" s="6"/>
    </row>
    <row r="17" spans="1:15" ht="18.75">
      <c r="A17" s="36" t="s">
        <v>22</v>
      </c>
      <c r="B17" s="19"/>
      <c r="C17" s="19"/>
      <c r="D17" s="19"/>
      <c r="E17" s="18"/>
      <c r="F17" s="18"/>
      <c r="G17" s="20"/>
      <c r="H17" s="20"/>
      <c r="I17" s="6"/>
      <c r="J17" s="6"/>
      <c r="K17" s="6"/>
      <c r="L17" s="6"/>
      <c r="M17" s="6"/>
      <c r="N17" s="6"/>
      <c r="O17" s="6"/>
    </row>
    <row r="18" spans="1:15" ht="21.75" customHeight="1">
      <c r="A18" s="13" t="s">
        <v>24</v>
      </c>
      <c r="B18" s="19">
        <v>3035.3</v>
      </c>
      <c r="C18" s="19">
        <v>3632.5</v>
      </c>
      <c r="D18" s="19">
        <v>3988.3</v>
      </c>
      <c r="E18" s="18">
        <v>4380.1</v>
      </c>
      <c r="F18" s="18">
        <v>4807.2</v>
      </c>
      <c r="G18" s="20">
        <f>D18/B18*100</f>
        <v>131.39722597436827</v>
      </c>
      <c r="H18" s="20">
        <f>F18/B18*100</f>
        <v>158.37643725496656</v>
      </c>
      <c r="I18" s="6"/>
      <c r="J18" s="6"/>
      <c r="K18" s="6"/>
      <c r="L18" s="6"/>
      <c r="M18" s="6"/>
      <c r="N18" s="6"/>
      <c r="O18" s="6"/>
    </row>
    <row r="19" spans="1:15" ht="18.75">
      <c r="A19" s="30" t="s">
        <v>8</v>
      </c>
      <c r="B19" s="19">
        <v>89.4</v>
      </c>
      <c r="C19" s="19">
        <f>C18/B18*100</f>
        <v>119.67515566830296</v>
      </c>
      <c r="D19" s="19">
        <f>D18/C18*100</f>
        <v>109.79490708878184</v>
      </c>
      <c r="E19" s="19">
        <f>E18/D18*100</f>
        <v>109.82373442318783</v>
      </c>
      <c r="F19" s="19">
        <f>F18/E18*100</f>
        <v>109.75091892879156</v>
      </c>
      <c r="G19" s="20"/>
      <c r="H19" s="20"/>
      <c r="I19" s="6"/>
      <c r="J19" s="6"/>
      <c r="K19" s="6"/>
      <c r="L19" s="6"/>
      <c r="M19" s="6"/>
      <c r="N19" s="6"/>
      <c r="O19" s="6"/>
    </row>
    <row r="20" spans="1:15" ht="37.5">
      <c r="A20" s="11" t="s">
        <v>14</v>
      </c>
      <c r="B20" s="19"/>
      <c r="C20" s="19"/>
      <c r="D20" s="19"/>
      <c r="E20" s="18"/>
      <c r="F20" s="18"/>
      <c r="G20" s="20"/>
      <c r="H20" s="20"/>
      <c r="I20" s="6"/>
      <c r="J20" s="6"/>
      <c r="K20" s="6"/>
      <c r="L20" s="6"/>
      <c r="M20" s="6"/>
      <c r="N20" s="6"/>
      <c r="O20" s="6"/>
    </row>
    <row r="21" spans="1:15" ht="39" customHeight="1">
      <c r="A21" s="11" t="s">
        <v>25</v>
      </c>
      <c r="B21" s="19">
        <v>594.5</v>
      </c>
      <c r="C21" s="19">
        <v>726.1</v>
      </c>
      <c r="D21" s="19">
        <v>862.8</v>
      </c>
      <c r="E21" s="18">
        <v>997</v>
      </c>
      <c r="F21" s="18">
        <v>1143.5</v>
      </c>
      <c r="G21" s="20">
        <f>D21/B21*100</f>
        <v>145.13036164844405</v>
      </c>
      <c r="H21" s="20">
        <f>F21/B21*100</f>
        <v>192.34650967199326</v>
      </c>
      <c r="I21" s="6"/>
      <c r="J21" s="6"/>
      <c r="K21" s="6"/>
      <c r="L21" s="6"/>
      <c r="M21" s="6"/>
      <c r="N21" s="6"/>
      <c r="O21" s="6"/>
    </row>
    <row r="22" spans="1:15" ht="18.75">
      <c r="A22" s="30" t="s">
        <v>8</v>
      </c>
      <c r="B22" s="19">
        <v>169.7</v>
      </c>
      <c r="C22" s="19">
        <f>C21/B21*100</f>
        <v>122.13624894869639</v>
      </c>
      <c r="D22" s="19">
        <f>D21/C21*100</f>
        <v>118.8266079052472</v>
      </c>
      <c r="E22" s="18">
        <f>E21/D21*100</f>
        <v>115.55401019935097</v>
      </c>
      <c r="F22" s="18">
        <f>F21/E21*100</f>
        <v>114.69408224674022</v>
      </c>
      <c r="G22" s="20"/>
      <c r="H22" s="20"/>
      <c r="I22" s="6"/>
      <c r="J22" s="6"/>
      <c r="K22" s="6"/>
      <c r="L22" s="6"/>
      <c r="M22" s="6"/>
      <c r="N22" s="6"/>
      <c r="O22" s="6"/>
    </row>
    <row r="23" spans="1:15" ht="18.75">
      <c r="A23" s="36" t="s">
        <v>22</v>
      </c>
      <c r="B23" s="19"/>
      <c r="C23" s="19"/>
      <c r="D23" s="19"/>
      <c r="E23" s="18"/>
      <c r="F23" s="18"/>
      <c r="G23" s="20"/>
      <c r="H23" s="20"/>
      <c r="I23" s="6"/>
      <c r="J23" s="6"/>
      <c r="K23" s="6"/>
      <c r="L23" s="6"/>
      <c r="M23" s="6"/>
      <c r="N23" s="6"/>
      <c r="O23" s="6"/>
    </row>
    <row r="24" spans="1:15" ht="18.75">
      <c r="A24" s="36" t="s">
        <v>24</v>
      </c>
      <c r="B24" s="19">
        <v>587.3</v>
      </c>
      <c r="C24" s="19">
        <v>613</v>
      </c>
      <c r="D24" s="19">
        <v>670.6</v>
      </c>
      <c r="E24" s="18">
        <v>739.1</v>
      </c>
      <c r="F24" s="18">
        <v>810</v>
      </c>
      <c r="G24" s="20">
        <f>D24/B24*100</f>
        <v>114.18355184743744</v>
      </c>
      <c r="H24" s="20">
        <f>F24/B24*100</f>
        <v>137.91929167376128</v>
      </c>
      <c r="I24" s="6"/>
      <c r="J24" s="6"/>
      <c r="K24" s="6"/>
      <c r="L24" s="6"/>
      <c r="M24" s="6"/>
      <c r="N24" s="6"/>
      <c r="O24" s="6"/>
    </row>
    <row r="25" spans="1:15" ht="18.75">
      <c r="A25" s="30" t="s">
        <v>8</v>
      </c>
      <c r="B25" s="19">
        <v>171.5</v>
      </c>
      <c r="C25" s="19">
        <f>C24/B24*100</f>
        <v>104.37595777285887</v>
      </c>
      <c r="D25" s="19">
        <f>D24/C24*100</f>
        <v>109.39641109298532</v>
      </c>
      <c r="E25" s="19">
        <f>E24/D24*100</f>
        <v>110.21473307485834</v>
      </c>
      <c r="F25" s="19">
        <f>F24/E24*100</f>
        <v>109.59274793667974</v>
      </c>
      <c r="G25" s="20"/>
      <c r="H25" s="20"/>
      <c r="I25" s="6"/>
      <c r="J25" s="6"/>
      <c r="K25" s="6"/>
      <c r="L25" s="6"/>
      <c r="M25" s="6"/>
      <c r="N25" s="6"/>
      <c r="O25" s="6"/>
    </row>
    <row r="26" spans="1:15" ht="36.75" customHeight="1">
      <c r="A26" s="11" t="s">
        <v>26</v>
      </c>
      <c r="B26" s="19">
        <v>2743.9</v>
      </c>
      <c r="C26" s="19">
        <v>3466.8</v>
      </c>
      <c r="D26" s="19">
        <v>3841</v>
      </c>
      <c r="E26" s="18">
        <v>4295.3</v>
      </c>
      <c r="F26" s="18">
        <v>4782.5</v>
      </c>
      <c r="G26" s="20">
        <f>D26/B26*100</f>
        <v>139.98323554065382</v>
      </c>
      <c r="H26" s="20">
        <f>F26/B26*100</f>
        <v>174.29571048507597</v>
      </c>
      <c r="I26" s="6"/>
      <c r="J26" s="6"/>
      <c r="K26" s="6"/>
      <c r="L26" s="6"/>
      <c r="M26" s="6"/>
      <c r="N26" s="6"/>
      <c r="O26" s="6"/>
    </row>
    <row r="27" spans="1:15" ht="18.75">
      <c r="A27" s="30" t="s">
        <v>8</v>
      </c>
      <c r="B27" s="19">
        <v>83.9</v>
      </c>
      <c r="C27" s="19">
        <f>C26/B26*100</f>
        <v>126.34571230729983</v>
      </c>
      <c r="D27" s="19">
        <f>D26/C26*100</f>
        <v>110.79381562247606</v>
      </c>
      <c r="E27" s="18">
        <f>E26/D26*100</f>
        <v>111.82764904972665</v>
      </c>
      <c r="F27" s="18">
        <f>F26/E26*100</f>
        <v>111.34263031685796</v>
      </c>
      <c r="G27" s="20"/>
      <c r="H27" s="20"/>
      <c r="I27" s="6"/>
      <c r="J27" s="6"/>
      <c r="K27" s="6"/>
      <c r="L27" s="6"/>
      <c r="M27" s="6"/>
      <c r="N27" s="6"/>
      <c r="O27" s="6"/>
    </row>
    <row r="28" spans="1:15" ht="18.75">
      <c r="A28" s="36" t="s">
        <v>22</v>
      </c>
      <c r="B28" s="19"/>
      <c r="C28" s="19"/>
      <c r="D28" s="19"/>
      <c r="E28" s="18"/>
      <c r="F28" s="18"/>
      <c r="G28" s="20"/>
      <c r="H28" s="20"/>
      <c r="I28" s="6"/>
      <c r="J28" s="6"/>
      <c r="K28" s="6"/>
      <c r="L28" s="6"/>
      <c r="M28" s="6"/>
      <c r="N28" s="6"/>
      <c r="O28" s="6"/>
    </row>
    <row r="29" spans="1:15" ht="18.75">
      <c r="A29" s="36" t="s">
        <v>24</v>
      </c>
      <c r="B29" s="19">
        <v>2091.5</v>
      </c>
      <c r="C29" s="19">
        <v>2649.7</v>
      </c>
      <c r="D29" s="19">
        <v>2902.4</v>
      </c>
      <c r="E29" s="18">
        <v>3179.5</v>
      </c>
      <c r="F29" s="18">
        <v>3480.1</v>
      </c>
      <c r="G29" s="20">
        <f>D29/B29*100</f>
        <v>138.7712168300263</v>
      </c>
      <c r="H29" s="20">
        <f>F29/B29*100</f>
        <v>166.39254123834567</v>
      </c>
      <c r="I29" s="6"/>
      <c r="J29" s="6"/>
      <c r="K29" s="6"/>
      <c r="L29" s="6"/>
      <c r="M29" s="6"/>
      <c r="N29" s="6"/>
      <c r="O29" s="6"/>
    </row>
    <row r="30" spans="1:15" ht="18.75">
      <c r="A30" s="30" t="s">
        <v>8</v>
      </c>
      <c r="B30" s="19">
        <v>76.3</v>
      </c>
      <c r="C30" s="19">
        <f>C29/B29*100</f>
        <v>126.68897920152999</v>
      </c>
      <c r="D30" s="19">
        <f>D29/C29*100</f>
        <v>109.53692870891045</v>
      </c>
      <c r="E30" s="19">
        <f>E29/D29*100</f>
        <v>109.54727122381477</v>
      </c>
      <c r="F30" s="19">
        <f>F29/E29*100</f>
        <v>109.45431671646486</v>
      </c>
      <c r="G30" s="20"/>
      <c r="H30" s="20"/>
      <c r="I30" s="6"/>
      <c r="J30" s="6"/>
      <c r="K30" s="6"/>
      <c r="L30" s="6"/>
      <c r="M30" s="6"/>
      <c r="N30" s="6"/>
      <c r="O30" s="6"/>
    </row>
    <row r="31" spans="1:15" ht="56.25" customHeight="1">
      <c r="A31" s="11" t="s">
        <v>27</v>
      </c>
      <c r="B31" s="19">
        <v>356.6</v>
      </c>
      <c r="C31" s="19">
        <v>369.8</v>
      </c>
      <c r="D31" s="19">
        <v>415.3</v>
      </c>
      <c r="E31" s="18">
        <v>461.5</v>
      </c>
      <c r="F31" s="18">
        <v>517.1</v>
      </c>
      <c r="G31" s="20">
        <f>D31/B31*100</f>
        <v>116.46102075154235</v>
      </c>
      <c r="H31" s="20">
        <f>F31/B31*100</f>
        <v>145.0084127874369</v>
      </c>
      <c r="I31" s="6"/>
      <c r="J31" s="6"/>
      <c r="K31" s="6"/>
      <c r="L31" s="6"/>
      <c r="M31" s="6"/>
      <c r="N31" s="6"/>
      <c r="O31" s="6"/>
    </row>
    <row r="32" spans="1:15" ht="18.75">
      <c r="A32" s="30" t="s">
        <v>8</v>
      </c>
      <c r="B32" s="19">
        <v>114.9</v>
      </c>
      <c r="C32" s="19">
        <f>C31/B31*100</f>
        <v>103.70162647223779</v>
      </c>
      <c r="D32" s="19">
        <f>D31/C31*100</f>
        <v>112.30394808004327</v>
      </c>
      <c r="E32" s="18">
        <f>E31/D31*100</f>
        <v>111.12448832169515</v>
      </c>
      <c r="F32" s="18">
        <f>F31/E31*100</f>
        <v>112.04767063921994</v>
      </c>
      <c r="G32" s="20"/>
      <c r="H32" s="20"/>
      <c r="I32" s="6"/>
      <c r="J32" s="6"/>
      <c r="K32" s="6"/>
      <c r="L32" s="6"/>
      <c r="M32" s="6"/>
      <c r="N32" s="6"/>
      <c r="O32" s="6"/>
    </row>
    <row r="33" spans="1:15" ht="18.75">
      <c r="A33" s="36" t="s">
        <v>22</v>
      </c>
      <c r="B33" s="19"/>
      <c r="C33" s="19"/>
      <c r="D33" s="19"/>
      <c r="E33" s="18"/>
      <c r="F33" s="18"/>
      <c r="G33" s="20"/>
      <c r="H33" s="20"/>
      <c r="I33" s="6"/>
      <c r="J33" s="6"/>
      <c r="K33" s="6"/>
      <c r="L33" s="6"/>
      <c r="M33" s="6"/>
      <c r="N33" s="6"/>
      <c r="O33" s="6"/>
    </row>
    <row r="34" spans="1:15" ht="18.75">
      <c r="A34" s="36" t="s">
        <v>24</v>
      </c>
      <c r="B34" s="19">
        <v>356.6</v>
      </c>
      <c r="C34" s="19">
        <v>369.8</v>
      </c>
      <c r="D34" s="19">
        <v>415.3</v>
      </c>
      <c r="E34" s="18">
        <v>461.5</v>
      </c>
      <c r="F34" s="18">
        <v>517.1</v>
      </c>
      <c r="G34" s="20">
        <f>D34/B34*100</f>
        <v>116.46102075154235</v>
      </c>
      <c r="H34" s="20">
        <f>F34/B34*100</f>
        <v>145.0084127874369</v>
      </c>
      <c r="I34" s="6"/>
      <c r="J34" s="6"/>
      <c r="K34" s="6"/>
      <c r="L34" s="6"/>
      <c r="M34" s="6"/>
      <c r="N34" s="6"/>
      <c r="O34" s="6"/>
    </row>
    <row r="35" spans="1:15" ht="18.75">
      <c r="A35" s="30" t="s">
        <v>8</v>
      </c>
      <c r="B35" s="19">
        <v>114.9</v>
      </c>
      <c r="C35" s="19">
        <f>C34/B34*100</f>
        <v>103.70162647223779</v>
      </c>
      <c r="D35" s="19">
        <f>D34/C34*100</f>
        <v>112.30394808004327</v>
      </c>
      <c r="E35" s="18">
        <f>E34/D34*100</f>
        <v>111.12448832169515</v>
      </c>
      <c r="F35" s="18">
        <f>F34/E34*100</f>
        <v>112.04767063921994</v>
      </c>
      <c r="G35" s="20"/>
      <c r="H35" s="20"/>
      <c r="I35" s="6"/>
      <c r="J35" s="6"/>
      <c r="K35" s="6"/>
      <c r="L35" s="6"/>
      <c r="M35" s="6"/>
      <c r="N35" s="6"/>
      <c r="O35" s="6"/>
    </row>
    <row r="36" spans="1:15" ht="37.5" customHeight="1">
      <c r="A36" s="14" t="s">
        <v>18</v>
      </c>
      <c r="B36" s="19">
        <v>7008.9</v>
      </c>
      <c r="C36" s="19">
        <v>6918.8</v>
      </c>
      <c r="D36" s="19">
        <v>7820.4</v>
      </c>
      <c r="E36" s="18">
        <v>8510.9</v>
      </c>
      <c r="F36" s="18">
        <v>9097.7</v>
      </c>
      <c r="G36" s="20">
        <f>D36/B36*100</f>
        <v>111.57813636947309</v>
      </c>
      <c r="H36" s="20">
        <f>F36/B36*100</f>
        <v>129.8021087474497</v>
      </c>
      <c r="I36" s="6"/>
      <c r="J36" s="6"/>
      <c r="K36" s="6"/>
      <c r="L36" s="6"/>
      <c r="M36" s="6"/>
      <c r="N36" s="6"/>
      <c r="O36" s="6"/>
    </row>
    <row r="37" spans="1:15" ht="18.75">
      <c r="A37" s="30" t="s">
        <v>2</v>
      </c>
      <c r="B37" s="19">
        <v>110.9</v>
      </c>
      <c r="C37" s="19">
        <v>96.3</v>
      </c>
      <c r="D37" s="19">
        <v>107.4</v>
      </c>
      <c r="E37" s="18">
        <v>102.5</v>
      </c>
      <c r="F37" s="18">
        <v>102</v>
      </c>
      <c r="G37" s="20">
        <f>C37*D37/100</f>
        <v>103.42620000000001</v>
      </c>
      <c r="H37" s="20">
        <f>C37*D37*E37*F37/1000000</f>
        <v>108.13209210000001</v>
      </c>
      <c r="I37" s="6"/>
      <c r="J37" s="6"/>
      <c r="K37" s="6"/>
      <c r="L37" s="6"/>
      <c r="M37" s="6"/>
      <c r="N37" s="6"/>
      <c r="O37" s="6"/>
    </row>
    <row r="38" spans="1:15" ht="37.5">
      <c r="A38" s="11" t="s">
        <v>28</v>
      </c>
      <c r="B38" s="19">
        <v>628.8</v>
      </c>
      <c r="C38" s="19">
        <v>460.7</v>
      </c>
      <c r="D38" s="19">
        <v>478.5</v>
      </c>
      <c r="E38" s="18">
        <v>501.2</v>
      </c>
      <c r="F38" s="18">
        <v>522</v>
      </c>
      <c r="G38" s="20">
        <f>D38/B38*100</f>
        <v>76.09732824427482</v>
      </c>
      <c r="H38" s="20">
        <f>F38/B38*100</f>
        <v>83.01526717557253</v>
      </c>
      <c r="I38" s="6"/>
      <c r="J38" s="6"/>
      <c r="K38" s="6"/>
      <c r="L38" s="6"/>
      <c r="M38" s="6"/>
      <c r="N38" s="6"/>
      <c r="O38" s="6"/>
    </row>
    <row r="39" spans="1:15" ht="18.75">
      <c r="A39" s="30" t="s">
        <v>5</v>
      </c>
      <c r="B39" s="19">
        <v>217</v>
      </c>
      <c r="C39" s="19">
        <f>C38/B38*100</f>
        <v>73.26653944020357</v>
      </c>
      <c r="D39" s="19">
        <f>D38/C38*100</f>
        <v>103.8636856956805</v>
      </c>
      <c r="E39" s="18">
        <f>E38/D38*100</f>
        <v>104.74399164054336</v>
      </c>
      <c r="F39" s="18">
        <f>F38/E38*100</f>
        <v>104.15003990422984</v>
      </c>
      <c r="G39" s="20"/>
      <c r="H39" s="20"/>
      <c r="I39" s="6"/>
      <c r="J39" s="6"/>
      <c r="K39" s="6"/>
      <c r="L39" s="6"/>
      <c r="M39" s="6"/>
      <c r="N39" s="6"/>
      <c r="O39" s="6"/>
    </row>
    <row r="40" spans="1:15" ht="18.75">
      <c r="A40" s="36" t="s">
        <v>22</v>
      </c>
      <c r="B40" s="19"/>
      <c r="C40" s="19"/>
      <c r="D40" s="19"/>
      <c r="E40" s="18"/>
      <c r="F40" s="18"/>
      <c r="G40" s="20"/>
      <c r="H40" s="20"/>
      <c r="I40" s="6"/>
      <c r="J40" s="6"/>
      <c r="K40" s="6"/>
      <c r="L40" s="6"/>
      <c r="M40" s="6"/>
      <c r="N40" s="6"/>
      <c r="O40" s="6"/>
    </row>
    <row r="41" spans="1:15" ht="18.75">
      <c r="A41" s="36" t="s">
        <v>29</v>
      </c>
      <c r="B41" s="19">
        <v>471</v>
      </c>
      <c r="C41" s="19">
        <v>302.6</v>
      </c>
      <c r="D41" s="19">
        <v>319.1</v>
      </c>
      <c r="E41" s="18">
        <v>339.3</v>
      </c>
      <c r="F41" s="18">
        <v>359.3</v>
      </c>
      <c r="G41" s="20">
        <v>67.8</v>
      </c>
      <c r="H41" s="20">
        <f>F41/B41*100</f>
        <v>76.28450106157113</v>
      </c>
      <c r="I41" s="6"/>
      <c r="J41" s="6"/>
      <c r="K41" s="6"/>
      <c r="L41" s="6"/>
      <c r="M41" s="6"/>
      <c r="N41" s="6"/>
      <c r="O41" s="6"/>
    </row>
    <row r="42" spans="1:15" ht="18.75">
      <c r="A42" s="30" t="s">
        <v>8</v>
      </c>
      <c r="B42" s="19">
        <v>213.4</v>
      </c>
      <c r="C42" s="19">
        <f>C41/B41*100</f>
        <v>64.24628450106158</v>
      </c>
      <c r="D42" s="19">
        <f>D41/C41*100</f>
        <v>105.45274289491078</v>
      </c>
      <c r="E42" s="19">
        <f>E41/D41*100</f>
        <v>106.33030397994358</v>
      </c>
      <c r="F42" s="19">
        <f>F41/E41*100</f>
        <v>105.89448865310935</v>
      </c>
      <c r="G42" s="20"/>
      <c r="H42" s="20"/>
      <c r="I42" s="6"/>
      <c r="J42" s="6"/>
      <c r="K42" s="6"/>
      <c r="L42" s="6"/>
      <c r="M42" s="6"/>
      <c r="N42" s="6"/>
      <c r="O42" s="6"/>
    </row>
    <row r="43" spans="1:15" ht="37.5" customHeight="1">
      <c r="A43" s="11" t="s">
        <v>30</v>
      </c>
      <c r="B43" s="19">
        <v>7517.082</v>
      </c>
      <c r="C43" s="19">
        <v>8232.1</v>
      </c>
      <c r="D43" s="19">
        <v>9117.9</v>
      </c>
      <c r="E43" s="18">
        <v>10448</v>
      </c>
      <c r="F43" s="18">
        <v>11684</v>
      </c>
      <c r="G43" s="20">
        <f>D43/B43*100</f>
        <v>121.29573682979644</v>
      </c>
      <c r="H43" s="20">
        <f>F43/B43*100</f>
        <v>155.43265325561168</v>
      </c>
      <c r="I43" s="6"/>
      <c r="J43" s="6"/>
      <c r="K43" s="6"/>
      <c r="L43" s="6"/>
      <c r="M43" s="6"/>
      <c r="N43" s="6"/>
      <c r="O43" s="6"/>
    </row>
    <row r="44" spans="1:15" ht="18.75">
      <c r="A44" s="30" t="s">
        <v>2</v>
      </c>
      <c r="B44" s="19">
        <v>102.6</v>
      </c>
      <c r="C44" s="19">
        <v>104</v>
      </c>
      <c r="D44" s="19">
        <v>104</v>
      </c>
      <c r="E44" s="18">
        <v>108</v>
      </c>
      <c r="F44" s="18">
        <v>106</v>
      </c>
      <c r="G44" s="20">
        <f>C44*D44/100</f>
        <v>108.16</v>
      </c>
      <c r="H44" s="20">
        <f>C44*D44*E44*F44/1000000</f>
        <v>123.821568</v>
      </c>
      <c r="I44" s="6"/>
      <c r="J44" s="6"/>
      <c r="K44" s="6"/>
      <c r="L44" s="6"/>
      <c r="M44" s="6"/>
      <c r="N44" s="6"/>
      <c r="O44" s="6"/>
    </row>
    <row r="45" spans="1:15" ht="18.75">
      <c r="A45" s="36" t="s">
        <v>22</v>
      </c>
      <c r="B45" s="19"/>
      <c r="C45" s="19"/>
      <c r="D45" s="19"/>
      <c r="E45" s="18"/>
      <c r="F45" s="18"/>
      <c r="G45" s="20"/>
      <c r="H45" s="20"/>
      <c r="I45" s="6"/>
      <c r="J45" s="6"/>
      <c r="K45" s="6"/>
      <c r="L45" s="6"/>
      <c r="M45" s="6"/>
      <c r="N45" s="6"/>
      <c r="O45" s="6"/>
    </row>
    <row r="46" spans="1:15" ht="18.75">
      <c r="A46" s="36" t="s">
        <v>29</v>
      </c>
      <c r="B46" s="19">
        <v>2279.3</v>
      </c>
      <c r="C46" s="19">
        <v>2496.1</v>
      </c>
      <c r="D46" s="19">
        <v>2764.7</v>
      </c>
      <c r="E46" s="18">
        <v>3138.7</v>
      </c>
      <c r="F46" s="18">
        <v>3476.9</v>
      </c>
      <c r="G46" s="20">
        <f>D46/B46*100</f>
        <v>121.29601193348833</v>
      </c>
      <c r="H46" s="20">
        <f>F46/B46*100</f>
        <v>152.54244724257447</v>
      </c>
      <c r="I46" s="6"/>
      <c r="J46" s="6"/>
      <c r="K46" s="6"/>
      <c r="L46" s="6"/>
      <c r="M46" s="6"/>
      <c r="N46" s="6"/>
      <c r="O46" s="6"/>
    </row>
    <row r="47" spans="1:15" ht="18.75">
      <c r="A47" s="30" t="s">
        <v>2</v>
      </c>
      <c r="B47" s="19">
        <v>120.1</v>
      </c>
      <c r="C47" s="19">
        <v>104</v>
      </c>
      <c r="D47" s="19">
        <v>104</v>
      </c>
      <c r="E47" s="18">
        <v>107</v>
      </c>
      <c r="F47" s="18">
        <v>105</v>
      </c>
      <c r="G47" s="20">
        <v>108.2</v>
      </c>
      <c r="H47" s="20">
        <v>121.5</v>
      </c>
      <c r="I47" s="6"/>
      <c r="J47" s="6"/>
      <c r="K47" s="6"/>
      <c r="L47" s="6"/>
      <c r="M47" s="6"/>
      <c r="N47" s="6"/>
      <c r="O47" s="6"/>
    </row>
    <row r="48" spans="1:15" ht="36.75" customHeight="1">
      <c r="A48" s="11" t="s">
        <v>31</v>
      </c>
      <c r="B48" s="19">
        <v>281.264</v>
      </c>
      <c r="C48" s="19">
        <v>311.2</v>
      </c>
      <c r="D48" s="19">
        <v>348.3</v>
      </c>
      <c r="E48" s="18">
        <v>391.3</v>
      </c>
      <c r="F48" s="18">
        <v>437.6</v>
      </c>
      <c r="G48" s="20">
        <f>D48/B48*100</f>
        <v>123.83383582683885</v>
      </c>
      <c r="H48" s="20">
        <f>F48/B48*100</f>
        <v>155.58336651686673</v>
      </c>
      <c r="I48" s="6"/>
      <c r="J48" s="6"/>
      <c r="K48" s="6"/>
      <c r="L48" s="6"/>
      <c r="M48" s="6"/>
      <c r="N48" s="6"/>
      <c r="O48" s="6"/>
    </row>
    <row r="49" spans="1:15" ht="18.75">
      <c r="A49" s="30" t="s">
        <v>2</v>
      </c>
      <c r="B49" s="19">
        <v>113</v>
      </c>
      <c r="C49" s="19">
        <v>104</v>
      </c>
      <c r="D49" s="19">
        <v>104</v>
      </c>
      <c r="E49" s="18">
        <v>105</v>
      </c>
      <c r="F49" s="18">
        <v>105</v>
      </c>
      <c r="G49" s="20">
        <f>C49*D49/100</f>
        <v>108.16</v>
      </c>
      <c r="H49" s="20">
        <f>C49*D49*E49*F49/1000000</f>
        <v>119.2464</v>
      </c>
      <c r="I49" s="6"/>
      <c r="J49" s="6"/>
      <c r="K49" s="6"/>
      <c r="L49" s="6"/>
      <c r="M49" s="6"/>
      <c r="N49" s="6"/>
      <c r="O49" s="6"/>
    </row>
    <row r="50" spans="1:15" ht="18.75">
      <c r="A50" s="36" t="s">
        <v>22</v>
      </c>
      <c r="B50" s="19"/>
      <c r="C50" s="19"/>
      <c r="D50" s="19"/>
      <c r="E50" s="18"/>
      <c r="F50" s="18"/>
      <c r="G50" s="20"/>
      <c r="H50" s="20"/>
      <c r="I50" s="6"/>
      <c r="J50" s="6"/>
      <c r="K50" s="6"/>
      <c r="L50" s="6"/>
      <c r="M50" s="6"/>
      <c r="N50" s="6"/>
      <c r="O50" s="6"/>
    </row>
    <row r="51" spans="1:15" ht="18.75">
      <c r="A51" s="36" t="s">
        <v>29</v>
      </c>
      <c r="B51" s="19">
        <v>16.8</v>
      </c>
      <c r="C51" s="19">
        <v>17.9</v>
      </c>
      <c r="D51" s="19">
        <v>19.2</v>
      </c>
      <c r="E51" s="18">
        <v>20.7</v>
      </c>
      <c r="F51" s="18">
        <v>22.2</v>
      </c>
      <c r="G51" s="20">
        <f>D51/B51*100</f>
        <v>114.28571428571428</v>
      </c>
      <c r="H51" s="20">
        <f>F51/B51*100</f>
        <v>132.14285714285714</v>
      </c>
      <c r="I51" s="6"/>
      <c r="J51" s="6"/>
      <c r="K51" s="6"/>
      <c r="L51" s="6"/>
      <c r="M51" s="6"/>
      <c r="N51" s="6"/>
      <c r="O51" s="6"/>
    </row>
    <row r="52" spans="1:15" ht="21" customHeight="1">
      <c r="A52" s="30" t="s">
        <v>2</v>
      </c>
      <c r="B52" s="19">
        <v>111.7</v>
      </c>
      <c r="C52" s="19">
        <v>100</v>
      </c>
      <c r="D52" s="19">
        <v>100</v>
      </c>
      <c r="E52" s="18">
        <v>100.5</v>
      </c>
      <c r="F52" s="18">
        <v>101</v>
      </c>
      <c r="G52" s="20">
        <v>100</v>
      </c>
      <c r="H52" s="20">
        <v>101.5</v>
      </c>
      <c r="I52" s="6"/>
      <c r="J52" s="6"/>
      <c r="K52" s="6"/>
      <c r="L52" s="6"/>
      <c r="M52" s="6"/>
      <c r="N52" s="6"/>
      <c r="O52" s="6"/>
    </row>
    <row r="53" spans="1:15" ht="37.5">
      <c r="A53" s="11" t="s">
        <v>32</v>
      </c>
      <c r="B53" s="19">
        <v>1535.019</v>
      </c>
      <c r="C53" s="19">
        <v>1714.294</v>
      </c>
      <c r="D53" s="19">
        <v>1921.073</v>
      </c>
      <c r="E53" s="18">
        <v>2172.624</v>
      </c>
      <c r="F53" s="18">
        <v>2459.542</v>
      </c>
      <c r="G53" s="20">
        <v>125.2</v>
      </c>
      <c r="H53" s="20">
        <f>F53/B53*100</f>
        <v>160.22876589801166</v>
      </c>
      <c r="I53" s="6"/>
      <c r="J53" s="6"/>
      <c r="K53" s="6"/>
      <c r="L53" s="6"/>
      <c r="M53" s="6"/>
      <c r="N53" s="6"/>
      <c r="O53" s="6"/>
    </row>
    <row r="54" spans="1:15" ht="18.75">
      <c r="A54" s="30" t="s">
        <v>2</v>
      </c>
      <c r="B54" s="19">
        <v>110.3</v>
      </c>
      <c r="C54" s="19">
        <v>104.2</v>
      </c>
      <c r="D54" s="19">
        <v>103.9</v>
      </c>
      <c r="E54" s="18">
        <v>105.1</v>
      </c>
      <c r="F54" s="18">
        <v>105.5</v>
      </c>
      <c r="G54" s="20">
        <f>C54*D54/100</f>
        <v>108.2638</v>
      </c>
      <c r="H54" s="20">
        <f>C54*D54*E54*F54/1000000</f>
        <v>120.04344275899999</v>
      </c>
      <c r="I54" s="6"/>
      <c r="J54" s="6"/>
      <c r="K54" s="6"/>
      <c r="L54" s="6"/>
      <c r="M54" s="6"/>
      <c r="N54" s="6"/>
      <c r="O54" s="6"/>
    </row>
    <row r="55" spans="1:15" ht="18.75">
      <c r="A55" s="36" t="s">
        <v>22</v>
      </c>
      <c r="B55" s="19"/>
      <c r="C55" s="19"/>
      <c r="D55" s="19"/>
      <c r="E55" s="18"/>
      <c r="F55" s="18"/>
      <c r="G55" s="20"/>
      <c r="H55" s="20"/>
      <c r="I55" s="6"/>
      <c r="J55" s="6"/>
      <c r="K55" s="6"/>
      <c r="L55" s="6"/>
      <c r="M55" s="6"/>
      <c r="N55" s="6"/>
      <c r="O55" s="6"/>
    </row>
    <row r="56" spans="1:15" ht="18.75">
      <c r="A56" s="36" t="s">
        <v>29</v>
      </c>
      <c r="B56" s="19">
        <v>830.6</v>
      </c>
      <c r="C56" s="19">
        <v>907.8</v>
      </c>
      <c r="D56" s="19">
        <v>1014</v>
      </c>
      <c r="E56" s="18">
        <v>1134.1</v>
      </c>
      <c r="F56" s="18">
        <v>1270</v>
      </c>
      <c r="G56" s="20">
        <f>D56/B56*100</f>
        <v>122.0804237900313</v>
      </c>
      <c r="H56" s="20">
        <f>F56/B56*100</f>
        <v>152.9015169756802</v>
      </c>
      <c r="I56" s="6"/>
      <c r="J56" s="6"/>
      <c r="K56" s="6"/>
      <c r="L56" s="6"/>
      <c r="M56" s="6"/>
      <c r="N56" s="6"/>
      <c r="O56" s="6"/>
    </row>
    <row r="57" spans="1:15" ht="21" customHeight="1">
      <c r="A57" s="30" t="s">
        <v>2</v>
      </c>
      <c r="B57" s="19">
        <v>108.1</v>
      </c>
      <c r="C57" s="19">
        <v>101.7</v>
      </c>
      <c r="D57" s="19">
        <v>102.9</v>
      </c>
      <c r="E57" s="18">
        <v>103</v>
      </c>
      <c r="F57" s="18">
        <v>103.2</v>
      </c>
      <c r="G57" s="20">
        <v>104.6</v>
      </c>
      <c r="H57" s="20">
        <v>111.2</v>
      </c>
      <c r="I57" s="6"/>
      <c r="J57" s="6"/>
      <c r="K57" s="6"/>
      <c r="L57" s="6"/>
      <c r="M57" s="6"/>
      <c r="N57" s="6"/>
      <c r="O57" s="6"/>
    </row>
    <row r="58" spans="1:15" ht="76.5" customHeight="1">
      <c r="A58" s="15" t="s">
        <v>33</v>
      </c>
      <c r="B58" s="19">
        <v>1283.2</v>
      </c>
      <c r="C58" s="19">
        <v>978.4</v>
      </c>
      <c r="D58" s="19">
        <v>1072.7</v>
      </c>
      <c r="E58" s="18">
        <v>1190.4</v>
      </c>
      <c r="F58" s="18">
        <v>1330.5</v>
      </c>
      <c r="G58" s="20">
        <f>D58/B58*100</f>
        <v>83.5956982543641</v>
      </c>
      <c r="H58" s="20">
        <f>F58/B58*100</f>
        <v>103.68609725685785</v>
      </c>
      <c r="I58" s="6"/>
      <c r="J58" s="6"/>
      <c r="K58" s="6"/>
      <c r="L58" s="6"/>
      <c r="M58" s="6"/>
      <c r="N58" s="6"/>
      <c r="O58" s="6"/>
    </row>
    <row r="59" spans="1:15" ht="18.75">
      <c r="A59" s="30" t="s">
        <v>2</v>
      </c>
      <c r="B59" s="19">
        <v>127.5</v>
      </c>
      <c r="C59" s="19">
        <v>69.8</v>
      </c>
      <c r="D59" s="19">
        <v>101.5</v>
      </c>
      <c r="E59" s="18">
        <v>103.6</v>
      </c>
      <c r="F59" s="18">
        <v>104.8</v>
      </c>
      <c r="G59" s="20">
        <f>C59*D59/100</f>
        <v>70.847</v>
      </c>
      <c r="H59" s="20">
        <f>C59*D59*E59*F59/1000000</f>
        <v>76.920571616</v>
      </c>
      <c r="I59" s="6"/>
      <c r="J59" s="6"/>
      <c r="K59" s="6"/>
      <c r="L59" s="6"/>
      <c r="M59" s="6"/>
      <c r="N59" s="6"/>
      <c r="O59" s="6"/>
    </row>
    <row r="60" spans="1:15" ht="18.75">
      <c r="A60" s="36" t="s">
        <v>22</v>
      </c>
      <c r="B60" s="19"/>
      <c r="C60" s="19"/>
      <c r="D60" s="19"/>
      <c r="E60" s="18"/>
      <c r="F60" s="18"/>
      <c r="G60" s="20"/>
      <c r="H60" s="20"/>
      <c r="I60" s="6"/>
      <c r="J60" s="6"/>
      <c r="K60" s="6"/>
      <c r="L60" s="6"/>
      <c r="M60" s="6"/>
      <c r="N60" s="6"/>
      <c r="O60" s="6"/>
    </row>
    <row r="61" spans="1:15" ht="18.75">
      <c r="A61" s="36" t="s">
        <v>29</v>
      </c>
      <c r="B61" s="19">
        <v>757.6</v>
      </c>
      <c r="C61" s="19">
        <v>541.5</v>
      </c>
      <c r="D61" s="19">
        <v>589.5</v>
      </c>
      <c r="E61" s="18">
        <v>650</v>
      </c>
      <c r="F61" s="18">
        <v>724.7</v>
      </c>
      <c r="G61" s="20">
        <f>D61/B61*100</f>
        <v>77.81151003167899</v>
      </c>
      <c r="H61" s="20">
        <f>F61/B61*100</f>
        <v>95.65733896515312</v>
      </c>
      <c r="I61" s="6"/>
      <c r="J61" s="6"/>
      <c r="K61" s="6"/>
      <c r="L61" s="6"/>
      <c r="M61" s="6"/>
      <c r="N61" s="6"/>
      <c r="O61" s="6"/>
    </row>
    <row r="62" spans="1:15" ht="18" customHeight="1">
      <c r="A62" s="30" t="s">
        <v>2</v>
      </c>
      <c r="B62" s="19">
        <v>157.7</v>
      </c>
      <c r="C62" s="19">
        <v>65.5</v>
      </c>
      <c r="D62" s="19">
        <v>100.8</v>
      </c>
      <c r="E62" s="18">
        <v>103</v>
      </c>
      <c r="F62" s="18">
        <v>104.6</v>
      </c>
      <c r="G62" s="20">
        <v>66</v>
      </c>
      <c r="H62" s="20">
        <v>71.1</v>
      </c>
      <c r="I62" s="6"/>
      <c r="J62" s="6"/>
      <c r="K62" s="6"/>
      <c r="L62" s="6"/>
      <c r="M62" s="6"/>
      <c r="N62" s="6"/>
      <c r="O62" s="6"/>
    </row>
    <row r="63" spans="1:15" ht="58.5" customHeight="1">
      <c r="A63" s="15" t="s">
        <v>34</v>
      </c>
      <c r="B63" s="19">
        <v>427.9</v>
      </c>
      <c r="C63" s="19">
        <v>318.7</v>
      </c>
      <c r="D63" s="19">
        <v>360</v>
      </c>
      <c r="E63" s="18">
        <v>404</v>
      </c>
      <c r="F63" s="18">
        <v>470</v>
      </c>
      <c r="G63" s="20">
        <f>D63/B63*100</f>
        <v>84.13180649684506</v>
      </c>
      <c r="H63" s="20">
        <f>F63/B63*100</f>
        <v>109.83874737088107</v>
      </c>
      <c r="I63" s="6"/>
      <c r="J63" s="6"/>
      <c r="K63" s="6"/>
      <c r="L63" s="6"/>
      <c r="M63" s="6"/>
      <c r="N63" s="6"/>
      <c r="O63" s="6"/>
    </row>
    <row r="64" spans="1:15" ht="18.75">
      <c r="A64" s="31" t="s">
        <v>2</v>
      </c>
      <c r="B64" s="19">
        <v>128.8</v>
      </c>
      <c r="C64" s="19">
        <v>67.1</v>
      </c>
      <c r="D64" s="19">
        <v>103.6</v>
      </c>
      <c r="E64" s="18">
        <v>104.4</v>
      </c>
      <c r="F64" s="18">
        <v>108.6</v>
      </c>
      <c r="G64" s="20">
        <f>C64*D64/100</f>
        <v>69.51559999999999</v>
      </c>
      <c r="H64" s="20">
        <f>C64*D64*E64*F64/1000000</f>
        <v>78.81567503039999</v>
      </c>
      <c r="I64" s="6"/>
      <c r="J64" s="6"/>
      <c r="K64" s="6"/>
      <c r="L64" s="6"/>
      <c r="M64" s="6"/>
      <c r="N64" s="6"/>
      <c r="O64" s="6"/>
    </row>
    <row r="65" spans="1:15" ht="18.75">
      <c r="A65" s="36" t="s">
        <v>22</v>
      </c>
      <c r="B65" s="19"/>
      <c r="C65" s="19"/>
      <c r="D65" s="19"/>
      <c r="E65" s="18"/>
      <c r="F65" s="18"/>
      <c r="G65" s="20"/>
      <c r="H65" s="20"/>
      <c r="I65" s="6"/>
      <c r="J65" s="6"/>
      <c r="K65" s="6"/>
      <c r="L65" s="6"/>
      <c r="M65" s="6"/>
      <c r="N65" s="6"/>
      <c r="O65" s="6"/>
    </row>
    <row r="66" spans="1:15" ht="18.75">
      <c r="A66" s="36" t="s">
        <v>29</v>
      </c>
      <c r="B66" s="19">
        <v>83.8</v>
      </c>
      <c r="C66" s="19">
        <v>93</v>
      </c>
      <c r="D66" s="19">
        <v>107</v>
      </c>
      <c r="E66" s="18">
        <v>124</v>
      </c>
      <c r="F66" s="18">
        <v>141</v>
      </c>
      <c r="G66" s="20">
        <f>D66/B66*100</f>
        <v>127.68496420047732</v>
      </c>
      <c r="H66" s="20">
        <f>F66/B66*100</f>
        <v>168.2577565632458</v>
      </c>
      <c r="I66" s="6"/>
      <c r="J66" s="6"/>
      <c r="K66" s="6"/>
      <c r="L66" s="6"/>
      <c r="M66" s="6"/>
      <c r="N66" s="6"/>
      <c r="O66" s="6"/>
    </row>
    <row r="67" spans="1:15" ht="18.75" customHeight="1">
      <c r="A67" s="30" t="s">
        <v>2</v>
      </c>
      <c r="B67" s="19">
        <v>187.3</v>
      </c>
      <c r="C67" s="19">
        <v>100</v>
      </c>
      <c r="D67" s="19">
        <v>105.6</v>
      </c>
      <c r="E67" s="18">
        <v>107.8</v>
      </c>
      <c r="F67" s="18">
        <v>106.2</v>
      </c>
      <c r="G67" s="20">
        <f>C67*D67/100</f>
        <v>105.6</v>
      </c>
      <c r="H67" s="20">
        <f>C67*D67*E67*F67/1000000</f>
        <v>120.89468160000001</v>
      </c>
      <c r="I67" s="6"/>
      <c r="J67" s="6"/>
      <c r="K67" s="6"/>
      <c r="L67" s="6"/>
      <c r="M67" s="6"/>
      <c r="N67" s="6"/>
      <c r="O67" s="6"/>
    </row>
    <row r="68" spans="1:15" ht="62.25" customHeight="1">
      <c r="A68" s="16" t="s">
        <v>35</v>
      </c>
      <c r="B68" s="19">
        <v>5.569</v>
      </c>
      <c r="C68" s="19">
        <v>5.885</v>
      </c>
      <c r="D68" s="19">
        <v>6.302</v>
      </c>
      <c r="E68" s="18">
        <v>6.881</v>
      </c>
      <c r="F68" s="18">
        <v>7.484</v>
      </c>
      <c r="G68" s="20">
        <f>D68/B68*100</f>
        <v>113.16214760280121</v>
      </c>
      <c r="H68" s="20">
        <f>F68/B68*100</f>
        <v>134.38678398276173</v>
      </c>
      <c r="I68" s="6"/>
      <c r="J68" s="6"/>
      <c r="K68" s="6"/>
      <c r="L68" s="6"/>
      <c r="M68" s="6"/>
      <c r="N68" s="6"/>
      <c r="O68" s="6"/>
    </row>
    <row r="69" spans="1:15" ht="18.75">
      <c r="A69" s="31" t="s">
        <v>2</v>
      </c>
      <c r="B69" s="19">
        <v>140</v>
      </c>
      <c r="C69" s="19">
        <v>104</v>
      </c>
      <c r="D69" s="19">
        <v>105</v>
      </c>
      <c r="E69" s="18">
        <v>106</v>
      </c>
      <c r="F69" s="18">
        <v>105.8</v>
      </c>
      <c r="G69" s="20">
        <f>C69*D69/100</f>
        <v>109.2</v>
      </c>
      <c r="H69" s="20">
        <f>C69*D69*E69*F69/1000000</f>
        <v>122.465616</v>
      </c>
      <c r="I69" s="6"/>
      <c r="J69" s="6"/>
      <c r="K69" s="6"/>
      <c r="L69" s="6"/>
      <c r="M69" s="6"/>
      <c r="N69" s="6"/>
      <c r="O69" s="6"/>
    </row>
    <row r="70" spans="1:15" ht="18.75">
      <c r="A70" s="36" t="s">
        <v>22</v>
      </c>
      <c r="B70" s="19"/>
      <c r="C70" s="19"/>
      <c r="D70" s="19"/>
      <c r="E70" s="18"/>
      <c r="F70" s="18"/>
      <c r="G70" s="20"/>
      <c r="H70" s="20"/>
      <c r="I70" s="6"/>
      <c r="J70" s="6"/>
      <c r="K70" s="6"/>
      <c r="L70" s="6"/>
      <c r="M70" s="6"/>
      <c r="N70" s="6"/>
      <c r="O70" s="6"/>
    </row>
    <row r="71" spans="1:15" ht="37.5">
      <c r="A71" s="13" t="s">
        <v>36</v>
      </c>
      <c r="B71" s="19">
        <v>5.569</v>
      </c>
      <c r="C71" s="19">
        <v>5.885</v>
      </c>
      <c r="D71" s="19">
        <v>6.302</v>
      </c>
      <c r="E71" s="18">
        <v>6.881</v>
      </c>
      <c r="F71" s="18">
        <v>7.484</v>
      </c>
      <c r="G71" s="20">
        <v>112.5</v>
      </c>
      <c r="H71" s="20">
        <v>133.9</v>
      </c>
      <c r="I71" s="6"/>
      <c r="J71" s="6"/>
      <c r="K71" s="6"/>
      <c r="L71" s="6"/>
      <c r="M71" s="6"/>
      <c r="N71" s="6"/>
      <c r="O71" s="6"/>
    </row>
    <row r="72" spans="1:15" ht="17.25" customHeight="1">
      <c r="A72" s="30" t="s">
        <v>2</v>
      </c>
      <c r="B72" s="19">
        <v>140</v>
      </c>
      <c r="C72" s="19">
        <v>104</v>
      </c>
      <c r="D72" s="19">
        <v>105</v>
      </c>
      <c r="E72" s="18">
        <v>106</v>
      </c>
      <c r="F72" s="18">
        <v>105.8</v>
      </c>
      <c r="G72" s="20">
        <f>C72*D72/100</f>
        <v>109.2</v>
      </c>
      <c r="H72" s="20">
        <f>C72*D72*E72*F72/1000000</f>
        <v>122.465616</v>
      </c>
      <c r="I72" s="6"/>
      <c r="J72" s="6"/>
      <c r="K72" s="6"/>
      <c r="L72" s="6"/>
      <c r="M72" s="6"/>
      <c r="N72" s="6"/>
      <c r="O72" s="6"/>
    </row>
    <row r="73" spans="1:15" ht="57" customHeight="1">
      <c r="A73" s="13" t="s">
        <v>37</v>
      </c>
      <c r="B73" s="19">
        <v>0.7</v>
      </c>
      <c r="C73" s="19">
        <v>0.6</v>
      </c>
      <c r="D73" s="19">
        <v>0.6</v>
      </c>
      <c r="E73" s="18">
        <v>0.6</v>
      </c>
      <c r="F73" s="18">
        <v>0.6</v>
      </c>
      <c r="G73" s="20" t="s">
        <v>38</v>
      </c>
      <c r="H73" s="20" t="s">
        <v>38</v>
      </c>
      <c r="I73" s="6"/>
      <c r="J73" s="6"/>
      <c r="K73" s="6"/>
      <c r="L73" s="6"/>
      <c r="M73" s="6"/>
      <c r="N73" s="6"/>
      <c r="O73" s="6"/>
    </row>
    <row r="74" spans="1:15" ht="37.5">
      <c r="A74" s="11" t="s">
        <v>39</v>
      </c>
      <c r="B74" s="18">
        <f>B79-B84</f>
        <v>343.32200000000006</v>
      </c>
      <c r="C74" s="18">
        <f>C79-C84</f>
        <v>362.55999999999995</v>
      </c>
      <c r="D74" s="18">
        <f>D79-D84</f>
        <v>461.27000000000004</v>
      </c>
      <c r="E74" s="18">
        <f>E79-E84</f>
        <v>482.24</v>
      </c>
      <c r="F74" s="18">
        <f>F79-F84</f>
        <v>500.44</v>
      </c>
      <c r="G74" s="20">
        <f>D74/B74*100</f>
        <v>134.35492045368485</v>
      </c>
      <c r="H74" s="20">
        <f>F74/B74*100</f>
        <v>145.7640349293083</v>
      </c>
      <c r="I74" s="6"/>
      <c r="J74" s="6"/>
      <c r="K74" s="6"/>
      <c r="L74" s="6"/>
      <c r="M74" s="6"/>
      <c r="N74" s="6"/>
      <c r="O74" s="6"/>
    </row>
    <row r="75" spans="1:15" ht="18.75">
      <c r="A75" s="31" t="s">
        <v>41</v>
      </c>
      <c r="B75" s="19">
        <v>75.4</v>
      </c>
      <c r="C75" s="19">
        <f>C74/B74*100</f>
        <v>105.60348594031257</v>
      </c>
      <c r="D75" s="19">
        <f>D74/C74*100</f>
        <v>127.22583848190648</v>
      </c>
      <c r="E75" s="18">
        <f>E74/D74*100</f>
        <v>104.54614434062479</v>
      </c>
      <c r="F75" s="18">
        <f>F74/E74*100</f>
        <v>103.77405441274054</v>
      </c>
      <c r="G75" s="20"/>
      <c r="H75" s="20"/>
      <c r="I75" s="6"/>
      <c r="J75" s="6"/>
      <c r="K75" s="6"/>
      <c r="L75" s="6"/>
      <c r="M75" s="6"/>
      <c r="N75" s="6"/>
      <c r="O75" s="6"/>
    </row>
    <row r="76" spans="1:15" ht="18.75">
      <c r="A76" s="36" t="s">
        <v>22</v>
      </c>
      <c r="B76" s="19"/>
      <c r="C76" s="19"/>
      <c r="D76" s="19"/>
      <c r="E76" s="18"/>
      <c r="F76" s="18"/>
      <c r="G76" s="20"/>
      <c r="H76" s="20"/>
      <c r="I76" s="6"/>
      <c r="J76" s="6"/>
      <c r="K76" s="6"/>
      <c r="L76" s="6"/>
      <c r="M76" s="6"/>
      <c r="N76" s="6"/>
      <c r="O76" s="6"/>
    </row>
    <row r="77" spans="1:15" ht="18.75">
      <c r="A77" s="36" t="s">
        <v>29</v>
      </c>
      <c r="B77" s="19">
        <v>166.6</v>
      </c>
      <c r="C77" s="19">
        <v>227.5</v>
      </c>
      <c r="D77" s="19">
        <v>317.4</v>
      </c>
      <c r="E77" s="18">
        <v>331.7</v>
      </c>
      <c r="F77" s="18">
        <v>344.1</v>
      </c>
      <c r="G77" s="20">
        <f>D77/B77*100</f>
        <v>190.51620648259302</v>
      </c>
      <c r="H77" s="20">
        <f>F77/B77*100</f>
        <v>206.54261704681875</v>
      </c>
      <c r="I77" s="6"/>
      <c r="J77" s="6"/>
      <c r="K77" s="6"/>
      <c r="L77" s="6"/>
      <c r="M77" s="6"/>
      <c r="N77" s="6"/>
      <c r="O77" s="6"/>
    </row>
    <row r="78" spans="1:15" ht="18.75">
      <c r="A78" s="30" t="s">
        <v>5</v>
      </c>
      <c r="B78" s="19">
        <v>46.4</v>
      </c>
      <c r="C78" s="19">
        <v>136.5</v>
      </c>
      <c r="D78" s="19">
        <v>139.5</v>
      </c>
      <c r="E78" s="18">
        <v>104.5</v>
      </c>
      <c r="F78" s="18">
        <v>103.7</v>
      </c>
      <c r="G78" s="20"/>
      <c r="H78" s="20"/>
      <c r="I78" s="6"/>
      <c r="J78" s="6"/>
      <c r="K78" s="6"/>
      <c r="L78" s="6"/>
      <c r="M78" s="6"/>
      <c r="N78" s="6"/>
      <c r="O78" s="6"/>
    </row>
    <row r="79" spans="1:15" ht="38.25" customHeight="1">
      <c r="A79" s="11" t="s">
        <v>40</v>
      </c>
      <c r="B79" s="19">
        <v>514.142</v>
      </c>
      <c r="C79" s="19">
        <v>433.46</v>
      </c>
      <c r="D79" s="19">
        <v>473.17</v>
      </c>
      <c r="E79" s="18">
        <v>492.54</v>
      </c>
      <c r="F79" s="18">
        <v>510.4</v>
      </c>
      <c r="G79" s="20">
        <f>D79/B79*100</f>
        <v>92.03099532813891</v>
      </c>
      <c r="H79" s="20">
        <f>F79/B79*100</f>
        <v>99.2721855051717</v>
      </c>
      <c r="I79" s="6"/>
      <c r="J79" s="6"/>
      <c r="K79" s="6"/>
      <c r="L79" s="6"/>
      <c r="M79" s="6"/>
      <c r="N79" s="6"/>
      <c r="O79" s="6"/>
    </row>
    <row r="80" spans="1:15" ht="18.75">
      <c r="A80" s="31" t="s">
        <v>41</v>
      </c>
      <c r="B80" s="19">
        <v>90.9</v>
      </c>
      <c r="C80" s="19">
        <f>C79/B79*100</f>
        <v>84.30744813689603</v>
      </c>
      <c r="D80" s="19">
        <f>D79/C79*100</f>
        <v>109.16116827388917</v>
      </c>
      <c r="E80" s="18">
        <f>E79/D79*100</f>
        <v>104.09366612422598</v>
      </c>
      <c r="F80" s="18">
        <f>F79/E79*100</f>
        <v>103.62610143338611</v>
      </c>
      <c r="G80" s="20"/>
      <c r="H80" s="20"/>
      <c r="I80" s="6"/>
      <c r="J80" s="6"/>
      <c r="K80" s="6"/>
      <c r="L80" s="6"/>
      <c r="M80" s="6"/>
      <c r="N80" s="6"/>
      <c r="O80" s="6"/>
    </row>
    <row r="81" spans="1:15" ht="18.75">
      <c r="A81" s="36" t="s">
        <v>22</v>
      </c>
      <c r="B81" s="19"/>
      <c r="C81" s="19"/>
      <c r="D81" s="19"/>
      <c r="E81" s="18"/>
      <c r="F81" s="18"/>
      <c r="G81" s="20"/>
      <c r="H81" s="20"/>
      <c r="I81" s="6"/>
      <c r="J81" s="6"/>
      <c r="K81" s="6"/>
      <c r="L81" s="6"/>
      <c r="M81" s="6"/>
      <c r="N81" s="6"/>
      <c r="O81" s="6"/>
    </row>
    <row r="82" spans="1:15" ht="18.75">
      <c r="A82" s="36" t="s">
        <v>29</v>
      </c>
      <c r="B82" s="19">
        <v>313.4</v>
      </c>
      <c r="C82" s="19">
        <v>297.4</v>
      </c>
      <c r="D82" s="19">
        <v>328.3</v>
      </c>
      <c r="E82" s="18">
        <v>342</v>
      </c>
      <c r="F82" s="18">
        <v>354.1</v>
      </c>
      <c r="G82" s="20">
        <v>104.7</v>
      </c>
      <c r="H82" s="20">
        <f>F82/B82*100</f>
        <v>112.98659859604341</v>
      </c>
      <c r="I82" s="6"/>
      <c r="J82" s="6"/>
      <c r="K82" s="6"/>
      <c r="L82" s="6"/>
      <c r="M82" s="6"/>
      <c r="N82" s="6"/>
      <c r="O82" s="6"/>
    </row>
    <row r="83" spans="1:15" ht="18.75">
      <c r="A83" s="30" t="s">
        <v>5</v>
      </c>
      <c r="B83" s="19">
        <v>71.3</v>
      </c>
      <c r="C83" s="19">
        <v>94.9</v>
      </c>
      <c r="D83" s="19">
        <v>110.4</v>
      </c>
      <c r="E83" s="18">
        <v>104.2</v>
      </c>
      <c r="F83" s="18">
        <v>103.5</v>
      </c>
      <c r="G83" s="20"/>
      <c r="H83" s="20"/>
      <c r="I83" s="6"/>
      <c r="J83" s="6"/>
      <c r="K83" s="6"/>
      <c r="L83" s="6"/>
      <c r="M83" s="6"/>
      <c r="N83" s="6"/>
      <c r="O83" s="6"/>
    </row>
    <row r="84" spans="1:15" ht="38.25" customHeight="1">
      <c r="A84" s="11" t="s">
        <v>42</v>
      </c>
      <c r="B84" s="19">
        <v>170.82</v>
      </c>
      <c r="C84" s="19">
        <v>70.9</v>
      </c>
      <c r="D84" s="19">
        <v>11.9</v>
      </c>
      <c r="E84" s="18">
        <v>10.3</v>
      </c>
      <c r="F84" s="18">
        <v>9.96</v>
      </c>
      <c r="G84" s="20">
        <f>D84/B84*100</f>
        <v>6.966397377356282</v>
      </c>
      <c r="H84" s="20">
        <f>F84/B84*100</f>
        <v>5.830698981383914</v>
      </c>
      <c r="I84" s="6"/>
      <c r="J84" s="6"/>
      <c r="K84" s="6"/>
      <c r="L84" s="6"/>
      <c r="M84" s="6"/>
      <c r="N84" s="6"/>
      <c r="O84" s="6"/>
    </row>
    <row r="85" spans="1:15" ht="18.75">
      <c r="A85" s="31" t="s">
        <v>43</v>
      </c>
      <c r="B85" s="19">
        <v>155.6</v>
      </c>
      <c r="C85" s="19">
        <f>C84/B84*100</f>
        <v>41.50567849197987</v>
      </c>
      <c r="D85" s="19">
        <f>D84/C84*100</f>
        <v>16.784203102961918</v>
      </c>
      <c r="E85" s="19">
        <f>E84/D84*100</f>
        <v>86.5546218487395</v>
      </c>
      <c r="F85" s="19">
        <f>F84/E84*100</f>
        <v>96.6990291262136</v>
      </c>
      <c r="G85" s="20"/>
      <c r="H85" s="20"/>
      <c r="I85" s="6"/>
      <c r="J85" s="6"/>
      <c r="K85" s="6"/>
      <c r="L85" s="6"/>
      <c r="M85" s="6"/>
      <c r="N85" s="6"/>
      <c r="O85" s="6"/>
    </row>
    <row r="86" spans="1:15" ht="18.75">
      <c r="A86" s="36" t="s">
        <v>22</v>
      </c>
      <c r="B86" s="19"/>
      <c r="C86" s="19"/>
      <c r="D86" s="19"/>
      <c r="E86" s="19"/>
      <c r="F86" s="19"/>
      <c r="G86" s="20"/>
      <c r="H86" s="20"/>
      <c r="I86" s="6"/>
      <c r="J86" s="6"/>
      <c r="K86" s="6"/>
      <c r="L86" s="6"/>
      <c r="M86" s="6"/>
      <c r="N86" s="6"/>
      <c r="O86" s="6"/>
    </row>
    <row r="87" spans="1:15" ht="18.75">
      <c r="A87" s="36" t="s">
        <v>29</v>
      </c>
      <c r="B87" s="19">
        <v>146.8</v>
      </c>
      <c r="C87" s="19">
        <v>69.9</v>
      </c>
      <c r="D87" s="19">
        <v>10.9</v>
      </c>
      <c r="E87" s="19">
        <v>10.3</v>
      </c>
      <c r="F87" s="19">
        <v>10</v>
      </c>
      <c r="G87" s="20">
        <f>D87/B87*100</f>
        <v>7.425068119891008</v>
      </c>
      <c r="H87" s="20">
        <f>F87/B87*100</f>
        <v>6.811989100817438</v>
      </c>
      <c r="I87" s="6"/>
      <c r="J87" s="6"/>
      <c r="K87" s="6"/>
      <c r="L87" s="6"/>
      <c r="M87" s="6"/>
      <c r="N87" s="6"/>
      <c r="O87" s="6"/>
    </row>
    <row r="88" spans="1:15" ht="18.75">
      <c r="A88" s="30" t="s">
        <v>5</v>
      </c>
      <c r="B88" s="19">
        <v>183.2</v>
      </c>
      <c r="C88" s="19">
        <f>C87/B87*100</f>
        <v>47.6158038147139</v>
      </c>
      <c r="D88" s="19">
        <f>D87/C87*100</f>
        <v>15.593705293276109</v>
      </c>
      <c r="E88" s="19">
        <f>E87/D87*100</f>
        <v>94.4954128440367</v>
      </c>
      <c r="F88" s="19">
        <v>96.7</v>
      </c>
      <c r="G88" s="20"/>
      <c r="H88" s="20"/>
      <c r="I88" s="6"/>
      <c r="J88" s="6"/>
      <c r="K88" s="6"/>
      <c r="L88" s="6"/>
      <c r="M88" s="6"/>
      <c r="N88" s="6"/>
      <c r="O88" s="6"/>
    </row>
    <row r="89" spans="1:15" ht="56.25">
      <c r="A89" s="12" t="s">
        <v>44</v>
      </c>
      <c r="B89" s="19">
        <v>2612.7</v>
      </c>
      <c r="C89" s="19">
        <v>3099.5</v>
      </c>
      <c r="D89" s="19">
        <v>3417.3</v>
      </c>
      <c r="E89" s="18">
        <v>3793.7</v>
      </c>
      <c r="F89" s="18">
        <v>4200.3</v>
      </c>
      <c r="G89" s="20">
        <f>D89/B89*100</f>
        <v>130.79572855666552</v>
      </c>
      <c r="H89" s="20">
        <f>F89/B89*100</f>
        <v>160.76472614536686</v>
      </c>
      <c r="I89" s="6"/>
      <c r="J89" s="6"/>
      <c r="K89" s="6"/>
      <c r="L89" s="6"/>
      <c r="M89" s="6"/>
      <c r="N89" s="6"/>
      <c r="O89" s="6"/>
    </row>
    <row r="90" spans="1:15" ht="18.75">
      <c r="A90" s="31" t="s">
        <v>43</v>
      </c>
      <c r="B90" s="19">
        <v>106.2</v>
      </c>
      <c r="C90" s="19">
        <f>C89/B89*100</f>
        <v>118.6320664446741</v>
      </c>
      <c r="D90" s="19">
        <f>D89/C89*100</f>
        <v>110.25326665591224</v>
      </c>
      <c r="E90" s="18">
        <f>E89/D89*100</f>
        <v>111.01454364556812</v>
      </c>
      <c r="F90" s="18">
        <f>F89/E89*100</f>
        <v>110.71776893270422</v>
      </c>
      <c r="G90" s="20"/>
      <c r="H90" s="20"/>
      <c r="I90" s="6"/>
      <c r="J90" s="6"/>
      <c r="K90" s="6"/>
      <c r="L90" s="6"/>
      <c r="M90" s="6"/>
      <c r="N90" s="6"/>
      <c r="O90" s="6"/>
    </row>
    <row r="91" spans="1:15" ht="18.75">
      <c r="A91" s="36" t="s">
        <v>22</v>
      </c>
      <c r="B91" s="19"/>
      <c r="C91" s="19"/>
      <c r="D91" s="19"/>
      <c r="E91" s="18"/>
      <c r="F91" s="18"/>
      <c r="G91" s="20"/>
      <c r="H91" s="20"/>
      <c r="I91" s="6"/>
      <c r="J91" s="6"/>
      <c r="K91" s="6"/>
      <c r="L91" s="6"/>
      <c r="M91" s="6"/>
      <c r="N91" s="6"/>
      <c r="O91" s="6"/>
    </row>
    <row r="92" spans="1:15" ht="18.75">
      <c r="A92" s="36" t="s">
        <v>29</v>
      </c>
      <c r="B92" s="19">
        <v>2312.8</v>
      </c>
      <c r="C92" s="19">
        <v>2661.4</v>
      </c>
      <c r="D92" s="19">
        <v>2971.6</v>
      </c>
      <c r="E92" s="18">
        <v>3316.8</v>
      </c>
      <c r="F92" s="18">
        <v>3685.1</v>
      </c>
      <c r="G92" s="20">
        <f>D92/B92*100</f>
        <v>128.48495330335524</v>
      </c>
      <c r="H92" s="20">
        <f>F92/B92*100</f>
        <v>159.33500518851608</v>
      </c>
      <c r="I92" s="6"/>
      <c r="J92" s="6"/>
      <c r="K92" s="6"/>
      <c r="L92" s="6"/>
      <c r="M92" s="6"/>
      <c r="N92" s="6"/>
      <c r="O92" s="6"/>
    </row>
    <row r="93" spans="1:15" ht="18.75">
      <c r="A93" s="30" t="s">
        <v>5</v>
      </c>
      <c r="B93" s="19">
        <v>104.5</v>
      </c>
      <c r="C93" s="19">
        <f>C92/B92*100</f>
        <v>115.07263922518159</v>
      </c>
      <c r="D93" s="19">
        <f>D92/C92*100</f>
        <v>111.65551965131132</v>
      </c>
      <c r="E93" s="19">
        <f>E92/D92*100</f>
        <v>111.6166375016826</v>
      </c>
      <c r="F93" s="19">
        <f>F92/E92*100</f>
        <v>111.10407621804148</v>
      </c>
      <c r="G93" s="20"/>
      <c r="H93" s="20"/>
      <c r="I93" s="6"/>
      <c r="J93" s="6"/>
      <c r="K93" s="6"/>
      <c r="L93" s="6"/>
      <c r="M93" s="6"/>
      <c r="N93" s="6"/>
      <c r="O93" s="6"/>
    </row>
    <row r="94" spans="1:15" ht="74.25" customHeight="1">
      <c r="A94" s="12" t="s">
        <v>45</v>
      </c>
      <c r="B94" s="19">
        <v>16.767</v>
      </c>
      <c r="C94" s="19">
        <v>16.255</v>
      </c>
      <c r="D94" s="19">
        <v>16.371</v>
      </c>
      <c r="E94" s="18">
        <v>16.405</v>
      </c>
      <c r="F94" s="18">
        <v>16.412</v>
      </c>
      <c r="G94" s="20">
        <f>D94/B94*100</f>
        <v>97.638217928073</v>
      </c>
      <c r="H94" s="20">
        <f>F94/B94*100</f>
        <v>97.88274586986341</v>
      </c>
      <c r="I94" s="6"/>
      <c r="J94" s="6"/>
      <c r="K94" s="6"/>
      <c r="L94" s="6"/>
      <c r="M94" s="6"/>
      <c r="N94" s="6"/>
      <c r="O94" s="6"/>
    </row>
    <row r="95" spans="1:15" ht="18.75">
      <c r="A95" s="31" t="s">
        <v>43</v>
      </c>
      <c r="B95" s="19">
        <v>93.7</v>
      </c>
      <c r="C95" s="19">
        <f>C94/B94*100</f>
        <v>96.94638277569034</v>
      </c>
      <c r="D95" s="19">
        <f>D94/C94*100</f>
        <v>100.713626576438</v>
      </c>
      <c r="E95" s="18">
        <f>E94/D94*100</f>
        <v>100.20768431983387</v>
      </c>
      <c r="F95" s="18">
        <f>F94/E94*100</f>
        <v>100.04266991770801</v>
      </c>
      <c r="G95" s="20"/>
      <c r="H95" s="20"/>
      <c r="I95" s="6"/>
      <c r="J95" s="6"/>
      <c r="K95" s="6"/>
      <c r="L95" s="6"/>
      <c r="M95" s="6"/>
      <c r="N95" s="6"/>
      <c r="O95" s="6"/>
    </row>
    <row r="96" spans="1:15" ht="18.75">
      <c r="A96" s="36" t="s">
        <v>22</v>
      </c>
      <c r="B96" s="19"/>
      <c r="C96" s="19"/>
      <c r="D96" s="19"/>
      <c r="E96" s="18"/>
      <c r="F96" s="18"/>
      <c r="G96" s="20"/>
      <c r="H96" s="20"/>
      <c r="I96" s="6"/>
      <c r="J96" s="6"/>
      <c r="K96" s="6"/>
      <c r="L96" s="6"/>
      <c r="M96" s="6"/>
      <c r="N96" s="6"/>
      <c r="O96" s="6"/>
    </row>
    <row r="97" spans="1:15" ht="18.75">
      <c r="A97" s="36" t="s">
        <v>46</v>
      </c>
      <c r="B97" s="19">
        <v>14.2</v>
      </c>
      <c r="C97" s="19">
        <v>13.8</v>
      </c>
      <c r="D97" s="19">
        <v>13.8</v>
      </c>
      <c r="E97" s="18">
        <v>13.8</v>
      </c>
      <c r="F97" s="18">
        <v>13.8</v>
      </c>
      <c r="G97" s="20">
        <v>97.1</v>
      </c>
      <c r="H97" s="20">
        <v>97.2</v>
      </c>
      <c r="I97" s="6"/>
      <c r="J97" s="6"/>
      <c r="K97" s="6"/>
      <c r="L97" s="6"/>
      <c r="M97" s="6"/>
      <c r="N97" s="6"/>
      <c r="O97" s="6"/>
    </row>
    <row r="98" spans="1:15" ht="18.75">
      <c r="A98" s="31" t="s">
        <v>43</v>
      </c>
      <c r="B98" s="19">
        <v>93.5</v>
      </c>
      <c r="C98" s="19">
        <v>96.6</v>
      </c>
      <c r="D98" s="19">
        <v>100.5</v>
      </c>
      <c r="E98" s="18">
        <v>100.1</v>
      </c>
      <c r="F98" s="18">
        <v>100.1</v>
      </c>
      <c r="G98" s="20"/>
      <c r="H98" s="20"/>
      <c r="I98" s="6"/>
      <c r="J98" s="6"/>
      <c r="K98" s="6"/>
      <c r="L98" s="6"/>
      <c r="M98" s="6"/>
      <c r="N98" s="6"/>
      <c r="O98" s="6"/>
    </row>
    <row r="99" spans="1:15" ht="55.5" customHeight="1">
      <c r="A99" s="12" t="s">
        <v>47</v>
      </c>
      <c r="B99" s="19">
        <v>12985.3</v>
      </c>
      <c r="C99" s="19">
        <v>15890</v>
      </c>
      <c r="D99" s="19">
        <v>17395.1</v>
      </c>
      <c r="E99" s="18">
        <v>19271.1</v>
      </c>
      <c r="F99" s="18">
        <v>21327.4</v>
      </c>
      <c r="G99" s="20">
        <f>D99/B99*100</f>
        <v>133.95993931599577</v>
      </c>
      <c r="H99" s="20">
        <f>F99/B99*100</f>
        <v>164.24264360469147</v>
      </c>
      <c r="I99" s="6"/>
      <c r="J99" s="6"/>
      <c r="K99" s="6"/>
      <c r="L99" s="6"/>
      <c r="M99" s="6"/>
      <c r="N99" s="6"/>
      <c r="O99" s="6"/>
    </row>
    <row r="100" spans="1:15" ht="18.75">
      <c r="A100" s="31" t="s">
        <v>43</v>
      </c>
      <c r="B100" s="19">
        <v>113.3</v>
      </c>
      <c r="C100" s="19">
        <f>C99/B99*100</f>
        <v>122.3691404896306</v>
      </c>
      <c r="D100" s="19">
        <f>D99/C99*100</f>
        <v>109.47199496538703</v>
      </c>
      <c r="E100" s="18">
        <f>E99/D99*100</f>
        <v>110.78464625095572</v>
      </c>
      <c r="F100" s="18">
        <f>F99/E99*100</f>
        <v>110.67038207471293</v>
      </c>
      <c r="G100" s="20"/>
      <c r="H100" s="20"/>
      <c r="I100" s="6"/>
      <c r="J100" s="6"/>
      <c r="K100" s="6"/>
      <c r="L100" s="6"/>
      <c r="M100" s="6"/>
      <c r="N100" s="6"/>
      <c r="O100" s="6"/>
    </row>
    <row r="101" spans="1:15" ht="37.5">
      <c r="A101" s="12" t="s">
        <v>48</v>
      </c>
      <c r="B101" s="19">
        <v>13525.8</v>
      </c>
      <c r="C101" s="19">
        <v>16116.8</v>
      </c>
      <c r="D101" s="19">
        <v>17902.9</v>
      </c>
      <c r="E101" s="18">
        <v>19972.5</v>
      </c>
      <c r="F101" s="18">
        <v>22175.9</v>
      </c>
      <c r="G101" s="20">
        <f>D101/B101*100</f>
        <v>132.36111727217616</v>
      </c>
      <c r="H101" s="20">
        <f>F101/B101*100</f>
        <v>163.9525943012613</v>
      </c>
      <c r="I101" s="6"/>
      <c r="J101" s="6"/>
      <c r="K101" s="6"/>
      <c r="L101" s="6"/>
      <c r="M101" s="6"/>
      <c r="N101" s="6"/>
      <c r="O101" s="6"/>
    </row>
    <row r="102" spans="1:15" ht="18.75">
      <c r="A102" s="30" t="s">
        <v>5</v>
      </c>
      <c r="B102" s="19">
        <v>111.7</v>
      </c>
      <c r="C102" s="19">
        <f>C101/B101*100</f>
        <v>119.15598337991098</v>
      </c>
      <c r="D102" s="19">
        <f>D101/C101*100</f>
        <v>111.08222475925744</v>
      </c>
      <c r="E102" s="19">
        <f>E101/D101*100</f>
        <v>111.56013830161594</v>
      </c>
      <c r="F102" s="19">
        <f>F101/E101*100</f>
        <v>111.03216923269497</v>
      </c>
      <c r="G102" s="20"/>
      <c r="H102" s="20"/>
      <c r="I102" s="6"/>
      <c r="J102" s="6"/>
      <c r="K102" s="6"/>
      <c r="L102" s="6"/>
      <c r="M102" s="6"/>
      <c r="N102" s="6"/>
      <c r="O102" s="6"/>
    </row>
    <row r="103" spans="1:15" ht="37.5" customHeight="1">
      <c r="A103" s="12" t="s">
        <v>6</v>
      </c>
      <c r="B103" s="24">
        <v>103.9</v>
      </c>
      <c r="C103" s="24">
        <v>114.4</v>
      </c>
      <c r="D103" s="24">
        <v>101.8</v>
      </c>
      <c r="E103" s="20">
        <v>103.8</v>
      </c>
      <c r="F103" s="20">
        <v>105</v>
      </c>
      <c r="G103" s="20">
        <f>C103*D103/100</f>
        <v>116.4592</v>
      </c>
      <c r="H103" s="20">
        <f>C103*D103*E103*F103/1000000</f>
        <v>126.92888208</v>
      </c>
      <c r="I103" s="6"/>
      <c r="J103" s="6"/>
      <c r="K103" s="6"/>
      <c r="L103" s="6"/>
      <c r="M103" s="6"/>
      <c r="N103" s="6"/>
      <c r="O103" s="6"/>
    </row>
    <row r="104" spans="1:15" ht="37.5">
      <c r="A104" s="12" t="s">
        <v>3</v>
      </c>
      <c r="B104" s="19">
        <v>104.1</v>
      </c>
      <c r="C104" s="19">
        <v>102.7</v>
      </c>
      <c r="D104" s="19">
        <v>103.5</v>
      </c>
      <c r="E104" s="18">
        <v>104.7</v>
      </c>
      <c r="F104" s="18">
        <v>105.8</v>
      </c>
      <c r="G104" s="20">
        <f>C104*D104/100</f>
        <v>106.29450000000001</v>
      </c>
      <c r="H104" s="20">
        <f>C104*D104*E104*F104/1000000</f>
        <v>117.745181307</v>
      </c>
      <c r="I104" s="6"/>
      <c r="J104" s="6"/>
      <c r="K104" s="6"/>
      <c r="L104" s="6"/>
      <c r="M104" s="6"/>
      <c r="N104" s="6"/>
      <c r="O104" s="6"/>
    </row>
    <row r="105" spans="1:8" ht="37.5">
      <c r="A105" s="17" t="s">
        <v>7</v>
      </c>
      <c r="B105" s="23">
        <v>6458.5</v>
      </c>
      <c r="C105" s="23">
        <v>7087.5</v>
      </c>
      <c r="D105" s="23">
        <v>7870.5</v>
      </c>
      <c r="E105" s="25">
        <v>8760.5</v>
      </c>
      <c r="F105" s="25">
        <v>9703.5</v>
      </c>
      <c r="G105" s="20">
        <f>D105/B105*100</f>
        <v>121.86266160873267</v>
      </c>
      <c r="H105" s="20">
        <f>F105/B105*100</f>
        <v>150.24386467446</v>
      </c>
    </row>
    <row r="106" spans="1:8" ht="18.75">
      <c r="A106" s="31" t="s">
        <v>43</v>
      </c>
      <c r="B106" s="19">
        <v>104.8</v>
      </c>
      <c r="C106" s="19">
        <f>C105/B105*100</f>
        <v>109.73910350700626</v>
      </c>
      <c r="D106" s="19">
        <f>D105/C105*100</f>
        <v>111.04761904761904</v>
      </c>
      <c r="E106" s="18">
        <f>E105/D105*100</f>
        <v>111.30804904389811</v>
      </c>
      <c r="F106" s="18">
        <f>F105/E105*100</f>
        <v>110.76422578619942</v>
      </c>
      <c r="G106" s="20"/>
      <c r="H106" s="20"/>
    </row>
    <row r="107" spans="1:8" ht="37.5">
      <c r="A107" s="42" t="s">
        <v>49</v>
      </c>
      <c r="B107" s="43">
        <v>7615</v>
      </c>
      <c r="C107" s="43">
        <v>7657</v>
      </c>
      <c r="D107" s="43">
        <v>7693</v>
      </c>
      <c r="E107" s="44">
        <v>7720</v>
      </c>
      <c r="F107" s="44">
        <v>7748</v>
      </c>
      <c r="G107" s="20">
        <f>D107/B107*100</f>
        <v>101.02429415627053</v>
      </c>
      <c r="H107" s="20">
        <f>F107/B107*100</f>
        <v>101.74655285620486</v>
      </c>
    </row>
    <row r="108" spans="1:8" ht="18.75">
      <c r="A108" s="31" t="s">
        <v>43</v>
      </c>
      <c r="B108" s="19">
        <v>103.4</v>
      </c>
      <c r="C108" s="19">
        <f>C107/B107*100</f>
        <v>100.55154300722258</v>
      </c>
      <c r="D108" s="19">
        <f>D107/C107*100</f>
        <v>100.4701580253363</v>
      </c>
      <c r="E108" s="19">
        <f>E107/D107*100</f>
        <v>100.35096841284283</v>
      </c>
      <c r="F108" s="19">
        <f>F107/E107*100</f>
        <v>100.36269430051814</v>
      </c>
      <c r="G108" s="20"/>
      <c r="H108" s="20"/>
    </row>
    <row r="109" spans="1:8" ht="37.5">
      <c r="A109" s="42" t="s">
        <v>50</v>
      </c>
      <c r="B109" s="22">
        <v>103.596</v>
      </c>
      <c r="C109" s="22">
        <v>104.026</v>
      </c>
      <c r="D109" s="22">
        <v>104.313</v>
      </c>
      <c r="E109" s="21">
        <v>104.625</v>
      </c>
      <c r="F109" s="21">
        <v>105.003</v>
      </c>
      <c r="G109" s="20">
        <f>D109/B109*100</f>
        <v>100.69211166454303</v>
      </c>
      <c r="H109" s="20">
        <f>F109/B109*100</f>
        <v>101.35816054673926</v>
      </c>
    </row>
    <row r="110" spans="1:8" ht="18.75">
      <c r="A110" s="31" t="s">
        <v>43</v>
      </c>
      <c r="B110" s="19">
        <v>100.8</v>
      </c>
      <c r="C110" s="19">
        <f>C109/B109*100</f>
        <v>100.4150739410788</v>
      </c>
      <c r="D110" s="19">
        <f>D109/C109*100</f>
        <v>100.27589256532022</v>
      </c>
      <c r="E110" s="19">
        <f>E109/D109*100</f>
        <v>100.29909982456644</v>
      </c>
      <c r="F110" s="19">
        <f>F109/E109*100</f>
        <v>100.36129032258066</v>
      </c>
      <c r="G110" s="20"/>
      <c r="H110" s="20"/>
    </row>
    <row r="111" spans="1:8" ht="37.5">
      <c r="A111" s="42" t="s">
        <v>51</v>
      </c>
      <c r="B111" s="37">
        <v>39.94</v>
      </c>
      <c r="C111" s="37">
        <v>39.25</v>
      </c>
      <c r="D111" s="19">
        <v>41</v>
      </c>
      <c r="E111" s="18">
        <v>41.5</v>
      </c>
      <c r="F111" s="18">
        <v>42</v>
      </c>
      <c r="G111" s="20">
        <f>D111/B111*100</f>
        <v>102.65398097145719</v>
      </c>
      <c r="H111" s="20">
        <f>F111/B111*100</f>
        <v>105.15773660490737</v>
      </c>
    </row>
    <row r="112" spans="1:8" ht="18.75">
      <c r="A112" s="31" t="s">
        <v>43</v>
      </c>
      <c r="B112" s="19">
        <v>90.1</v>
      </c>
      <c r="C112" s="19">
        <f>C111/B111*100</f>
        <v>98.27240861291938</v>
      </c>
      <c r="D112" s="19">
        <f>D111/C111*100</f>
        <v>104.45859872611464</v>
      </c>
      <c r="E112" s="19">
        <f>E111/D111*100</f>
        <v>101.21951219512195</v>
      </c>
      <c r="F112" s="19">
        <f>F111/E111*100</f>
        <v>101.20481927710843</v>
      </c>
      <c r="G112" s="20"/>
      <c r="H112" s="20"/>
    </row>
    <row r="113" spans="1:8" ht="18.75">
      <c r="A113" s="38"/>
      <c r="B113" s="39"/>
      <c r="C113" s="39"/>
      <c r="D113" s="39"/>
      <c r="E113" s="40"/>
      <c r="F113" s="40"/>
      <c r="G113" s="41"/>
      <c r="H113" s="41"/>
    </row>
    <row r="114" spans="1:8" ht="21" customHeight="1">
      <c r="A114" s="27"/>
      <c r="B114" s="7"/>
      <c r="C114" s="7"/>
      <c r="D114" s="7"/>
      <c r="E114" s="7"/>
      <c r="F114" s="7"/>
      <c r="G114" s="7"/>
      <c r="H114" s="7"/>
    </row>
    <row r="115" spans="1:8" s="8" customFormat="1" ht="59.25" customHeight="1">
      <c r="A115" s="53" t="s">
        <v>15</v>
      </c>
      <c r="B115" s="53"/>
      <c r="C115" s="53"/>
      <c r="F115" s="55" t="s">
        <v>16</v>
      </c>
      <c r="G115" s="55"/>
      <c r="H115" s="55"/>
    </row>
    <row r="116" ht="18">
      <c r="A116" s="27"/>
    </row>
    <row r="117" ht="18.75">
      <c r="A117" s="28"/>
    </row>
    <row r="118" ht="18.75">
      <c r="A118" s="28"/>
    </row>
    <row r="119" ht="18.75">
      <c r="A119" s="28"/>
    </row>
    <row r="120" ht="18.75">
      <c r="A120" s="28"/>
    </row>
    <row r="121" ht="18.75">
      <c r="A121" s="28"/>
    </row>
    <row r="122" ht="18.75">
      <c r="A122" s="28"/>
    </row>
    <row r="123" ht="18.75">
      <c r="A123" s="28"/>
    </row>
    <row r="124" ht="18.75">
      <c r="A124" s="28"/>
    </row>
    <row r="125" ht="18.75">
      <c r="A125" s="28"/>
    </row>
    <row r="126" ht="18.75">
      <c r="A126" s="28"/>
    </row>
    <row r="127" ht="18.75">
      <c r="A127" s="28"/>
    </row>
    <row r="128" ht="18.75">
      <c r="A128" s="28"/>
    </row>
    <row r="129" ht="18.75">
      <c r="A129" s="28"/>
    </row>
    <row r="130" ht="18.75">
      <c r="A130" s="28"/>
    </row>
    <row r="131" ht="18.75">
      <c r="A131" s="28"/>
    </row>
    <row r="132" ht="18.75">
      <c r="A132" s="28"/>
    </row>
    <row r="133" ht="18.75">
      <c r="A133" s="28"/>
    </row>
    <row r="134" ht="18.75">
      <c r="A134" s="28"/>
    </row>
    <row r="135" ht="18.75">
      <c r="A135" s="28"/>
    </row>
    <row r="136" ht="18.75">
      <c r="A136" s="28"/>
    </row>
    <row r="137" ht="18.75">
      <c r="A137" s="28"/>
    </row>
    <row r="138" ht="18.75">
      <c r="A138" s="28"/>
    </row>
    <row r="139" ht="18.75">
      <c r="A139" s="28"/>
    </row>
    <row r="140" ht="18.75">
      <c r="A140" s="28"/>
    </row>
    <row r="141" ht="18.75">
      <c r="A141" s="28"/>
    </row>
    <row r="142" ht="18.75">
      <c r="A142" s="28"/>
    </row>
    <row r="143" ht="18.75">
      <c r="A143" s="28"/>
    </row>
    <row r="144" ht="18.75">
      <c r="A144" s="28"/>
    </row>
    <row r="145" ht="18.75">
      <c r="A145" s="28"/>
    </row>
    <row r="146" ht="18.75">
      <c r="A146" s="28"/>
    </row>
    <row r="147" ht="18.75">
      <c r="A147" s="28"/>
    </row>
    <row r="148" ht="18.75">
      <c r="A148" s="28"/>
    </row>
    <row r="149" ht="18.75">
      <c r="A149" s="28"/>
    </row>
    <row r="150" ht="18.75">
      <c r="A150" s="28"/>
    </row>
    <row r="151" ht="18.75">
      <c r="A151" s="28"/>
    </row>
    <row r="152" ht="18.75">
      <c r="A152" s="28"/>
    </row>
    <row r="153" ht="18.75">
      <c r="A153" s="28"/>
    </row>
    <row r="154" ht="18.75">
      <c r="A154" s="28"/>
    </row>
    <row r="155" ht="18.75">
      <c r="A155" s="28"/>
    </row>
    <row r="156" ht="18.75">
      <c r="A156" s="28"/>
    </row>
    <row r="157" ht="18.75">
      <c r="A157" s="28"/>
    </row>
    <row r="158" ht="18.75">
      <c r="A158" s="28"/>
    </row>
    <row r="159" ht="18.75">
      <c r="A159" s="28"/>
    </row>
    <row r="160" ht="18.75">
      <c r="A160" s="28"/>
    </row>
    <row r="161" ht="18.75">
      <c r="A161" s="28"/>
    </row>
    <row r="162" ht="18.75">
      <c r="A162" s="28"/>
    </row>
    <row r="163" ht="18.75">
      <c r="A163" s="28"/>
    </row>
    <row r="164" ht="18.75">
      <c r="A164" s="28"/>
    </row>
    <row r="165" ht="18.75">
      <c r="A165" s="28"/>
    </row>
    <row r="166" ht="18.75">
      <c r="A166" s="28"/>
    </row>
    <row r="167" ht="18.75">
      <c r="A167" s="28"/>
    </row>
    <row r="168" ht="18.75">
      <c r="A168" s="28"/>
    </row>
    <row r="169" ht="18.75">
      <c r="A169" s="28"/>
    </row>
    <row r="170" ht="18.75">
      <c r="A170" s="28"/>
    </row>
    <row r="171" ht="18.75">
      <c r="A171" s="28"/>
    </row>
    <row r="172" ht="18.75">
      <c r="A172" s="28"/>
    </row>
    <row r="173" ht="18.75">
      <c r="A173" s="28"/>
    </row>
    <row r="174" ht="18.75">
      <c r="A174" s="28"/>
    </row>
    <row r="175" ht="18.75">
      <c r="A175" s="28"/>
    </row>
    <row r="176" ht="18.75">
      <c r="A176" s="28"/>
    </row>
    <row r="177" ht="18.75">
      <c r="A177" s="28"/>
    </row>
    <row r="178" ht="18.75">
      <c r="A178" s="28"/>
    </row>
    <row r="179" ht="18.75">
      <c r="A179" s="28"/>
    </row>
    <row r="180" ht="18.75">
      <c r="A180" s="28"/>
    </row>
    <row r="181" ht="18.75">
      <c r="A181" s="28"/>
    </row>
    <row r="182" ht="18.75">
      <c r="A182" s="28"/>
    </row>
    <row r="183" ht="18.75">
      <c r="A183" s="28"/>
    </row>
    <row r="184" ht="18.75">
      <c r="A184" s="28"/>
    </row>
    <row r="185" ht="18.75">
      <c r="A185" s="28"/>
    </row>
    <row r="186" ht="18.75">
      <c r="A186" s="28"/>
    </row>
    <row r="187" ht="18.75">
      <c r="A187" s="28"/>
    </row>
    <row r="188" ht="18.75">
      <c r="A188" s="28"/>
    </row>
    <row r="189" ht="18.75">
      <c r="A189" s="28"/>
    </row>
    <row r="190" ht="18.75">
      <c r="A190" s="28"/>
    </row>
    <row r="191" ht="18.75">
      <c r="A191" s="28"/>
    </row>
    <row r="192" ht="18.75">
      <c r="A192" s="28"/>
    </row>
    <row r="193" ht="18.75">
      <c r="A193" s="28"/>
    </row>
    <row r="194" ht="18.75">
      <c r="A194" s="28"/>
    </row>
    <row r="195" ht="18.75">
      <c r="A195" s="28"/>
    </row>
    <row r="196" ht="18.75">
      <c r="A196" s="28"/>
    </row>
    <row r="197" ht="18.75">
      <c r="A197" s="28"/>
    </row>
    <row r="198" ht="18.75">
      <c r="A198" s="28"/>
    </row>
    <row r="199" ht="18.75">
      <c r="A199" s="28"/>
    </row>
    <row r="200" ht="18.75">
      <c r="A200" s="28"/>
    </row>
    <row r="201" ht="18.75">
      <c r="A201" s="28"/>
    </row>
    <row r="202" ht="18.75">
      <c r="A202" s="28"/>
    </row>
    <row r="203" ht="18.75">
      <c r="A203" s="28"/>
    </row>
    <row r="204" ht="18.75">
      <c r="A204" s="28"/>
    </row>
    <row r="205" ht="18.75">
      <c r="A205" s="28"/>
    </row>
    <row r="206" ht="18.75">
      <c r="A206" s="28"/>
    </row>
    <row r="207" ht="18.75">
      <c r="A207" s="28"/>
    </row>
    <row r="208" ht="18.75">
      <c r="A208" s="28"/>
    </row>
    <row r="209" ht="18.75">
      <c r="A209" s="28"/>
    </row>
    <row r="210" ht="18.75">
      <c r="A210" s="28"/>
    </row>
    <row r="211" ht="18.75">
      <c r="A211" s="28"/>
    </row>
    <row r="212" ht="18.75">
      <c r="A212" s="28"/>
    </row>
    <row r="213" ht="18.75">
      <c r="A213" s="28"/>
    </row>
    <row r="214" ht="18.75">
      <c r="A214" s="28"/>
    </row>
    <row r="215" ht="18.75">
      <c r="A215" s="28"/>
    </row>
    <row r="216" ht="18.75">
      <c r="A216" s="28"/>
    </row>
    <row r="217" ht="18.75">
      <c r="A217" s="28"/>
    </row>
    <row r="218" ht="18.75">
      <c r="A218" s="28"/>
    </row>
    <row r="219" ht="18.75">
      <c r="A219" s="28"/>
    </row>
    <row r="220" ht="18.75">
      <c r="A220" s="28"/>
    </row>
    <row r="221" ht="18.75">
      <c r="A221" s="28"/>
    </row>
    <row r="222" ht="18.75">
      <c r="A222" s="28"/>
    </row>
    <row r="223" ht="18.75">
      <c r="A223" s="28"/>
    </row>
    <row r="224" ht="18.75">
      <c r="A224" s="28"/>
    </row>
    <row r="225" ht="18.75">
      <c r="A225" s="28"/>
    </row>
    <row r="226" ht="18.75">
      <c r="A226" s="28"/>
    </row>
    <row r="227" ht="18.75">
      <c r="A227" s="28"/>
    </row>
    <row r="228" ht="18.75">
      <c r="A228" s="28"/>
    </row>
    <row r="229" ht="18.75">
      <c r="A229" s="28"/>
    </row>
    <row r="230" ht="18.75">
      <c r="A230" s="28"/>
    </row>
    <row r="231" ht="18.75">
      <c r="A231" s="28"/>
    </row>
    <row r="232" ht="18.75">
      <c r="A232" s="28"/>
    </row>
    <row r="233" ht="18.75">
      <c r="A233" s="28"/>
    </row>
    <row r="234" ht="18.75">
      <c r="A234" s="28"/>
    </row>
    <row r="235" ht="18.75">
      <c r="A235" s="28"/>
    </row>
    <row r="236" ht="18.75">
      <c r="A236" s="28"/>
    </row>
    <row r="237" ht="18.75">
      <c r="A237" s="28"/>
    </row>
    <row r="238" ht="18.75">
      <c r="A238" s="28"/>
    </row>
    <row r="239" ht="18.75">
      <c r="A239" s="28"/>
    </row>
    <row r="240" ht="18.75">
      <c r="A240" s="28"/>
    </row>
    <row r="241" ht="18.75">
      <c r="A241" s="28"/>
    </row>
    <row r="242" ht="18.75">
      <c r="A242" s="28"/>
    </row>
    <row r="243" ht="18.75">
      <c r="A243" s="28"/>
    </row>
    <row r="244" ht="18.75">
      <c r="A244" s="28"/>
    </row>
    <row r="245" ht="18.75">
      <c r="A245" s="28"/>
    </row>
    <row r="246" ht="18.75">
      <c r="A246" s="28"/>
    </row>
    <row r="247" ht="18.75">
      <c r="A247" s="28"/>
    </row>
    <row r="248" ht="18.75">
      <c r="A248" s="28"/>
    </row>
    <row r="249" ht="18.75">
      <c r="A249" s="28"/>
    </row>
    <row r="250" ht="18.75">
      <c r="A250" s="28"/>
    </row>
    <row r="251" ht="18.75">
      <c r="A251" s="28"/>
    </row>
    <row r="252" ht="18.75">
      <c r="A252" s="28"/>
    </row>
    <row r="253" ht="18.75">
      <c r="A253" s="28"/>
    </row>
    <row r="254" ht="18.75">
      <c r="A254" s="28"/>
    </row>
    <row r="255" ht="18.75">
      <c r="A255" s="28"/>
    </row>
    <row r="256" ht="18.75">
      <c r="A256" s="28"/>
    </row>
    <row r="257" ht="18.75">
      <c r="A257" s="28"/>
    </row>
    <row r="258" ht="18.75">
      <c r="A258" s="28"/>
    </row>
    <row r="259" ht="18.75">
      <c r="A259" s="28"/>
    </row>
    <row r="260" ht="18.75">
      <c r="A260" s="28"/>
    </row>
    <row r="261" ht="18.75">
      <c r="A261" s="28"/>
    </row>
    <row r="262" ht="18.75">
      <c r="A262" s="28"/>
    </row>
    <row r="263" ht="18.75">
      <c r="A263" s="28"/>
    </row>
    <row r="264" ht="18.75">
      <c r="A264" s="28"/>
    </row>
    <row r="265" ht="18.75">
      <c r="A265" s="28"/>
    </row>
    <row r="266" ht="18.75">
      <c r="A266" s="28"/>
    </row>
    <row r="267" ht="18.75">
      <c r="A267" s="28"/>
    </row>
    <row r="268" ht="18.75">
      <c r="A268" s="28"/>
    </row>
    <row r="269" ht="18.75">
      <c r="A269" s="28"/>
    </row>
    <row r="270" ht="18.75">
      <c r="A270" s="28"/>
    </row>
    <row r="271" ht="18.75">
      <c r="A271" s="28"/>
    </row>
    <row r="272" ht="18.75">
      <c r="A272" s="28"/>
    </row>
    <row r="273" ht="18.75">
      <c r="A273" s="28"/>
    </row>
    <row r="274" ht="18.75">
      <c r="A274" s="28"/>
    </row>
    <row r="275" ht="18.75">
      <c r="A275" s="28"/>
    </row>
    <row r="276" ht="18.75">
      <c r="A276" s="28"/>
    </row>
    <row r="277" ht="18.75">
      <c r="A277" s="28"/>
    </row>
    <row r="278" ht="18.75">
      <c r="A278" s="28"/>
    </row>
    <row r="279" ht="18.75">
      <c r="A279" s="28"/>
    </row>
    <row r="280" ht="18.75">
      <c r="A280" s="28"/>
    </row>
    <row r="281" ht="18.75">
      <c r="A281" s="28"/>
    </row>
    <row r="282" ht="18.75">
      <c r="A282" s="28"/>
    </row>
    <row r="283" ht="18.75">
      <c r="A283" s="28"/>
    </row>
    <row r="284" ht="18.75">
      <c r="A284" s="28"/>
    </row>
    <row r="285" ht="18.75">
      <c r="A285" s="28"/>
    </row>
    <row r="286" ht="18.75">
      <c r="A286" s="28"/>
    </row>
    <row r="287" ht="18.75">
      <c r="A287" s="28"/>
    </row>
    <row r="288" ht="18.75">
      <c r="A288" s="28"/>
    </row>
    <row r="289" ht="18.75">
      <c r="A289" s="28"/>
    </row>
    <row r="290" ht="18.75">
      <c r="A290" s="28"/>
    </row>
    <row r="291" ht="18.75">
      <c r="A291" s="28"/>
    </row>
    <row r="292" ht="18.75">
      <c r="A292" s="28"/>
    </row>
    <row r="293" ht="18.75">
      <c r="A293" s="28"/>
    </row>
    <row r="294" ht="18.75">
      <c r="A294" s="28"/>
    </row>
    <row r="295" ht="18.75">
      <c r="A295" s="28"/>
    </row>
    <row r="296" ht="18.75">
      <c r="A296" s="28"/>
    </row>
    <row r="297" ht="18.75">
      <c r="A297" s="28"/>
    </row>
    <row r="298" ht="18.75">
      <c r="A298" s="28"/>
    </row>
    <row r="299" ht="18.75">
      <c r="A299" s="28"/>
    </row>
    <row r="300" ht="18.75">
      <c r="A300" s="28"/>
    </row>
    <row r="301" ht="18.75">
      <c r="A301" s="28"/>
    </row>
    <row r="302" ht="18.75">
      <c r="A302" s="28"/>
    </row>
    <row r="303" ht="18.75">
      <c r="A303" s="28"/>
    </row>
    <row r="304" ht="18.75">
      <c r="A304" s="28"/>
    </row>
    <row r="305" ht="18.75">
      <c r="A305" s="28"/>
    </row>
    <row r="306" ht="18.75">
      <c r="A306" s="28"/>
    </row>
    <row r="307" ht="18.75">
      <c r="A307" s="28"/>
    </row>
    <row r="308" ht="18.75">
      <c r="A308" s="28"/>
    </row>
    <row r="309" ht="18.75">
      <c r="A309" s="28"/>
    </row>
    <row r="310" ht="18.75">
      <c r="A310" s="28"/>
    </row>
    <row r="311" ht="18.75">
      <c r="A311" s="28"/>
    </row>
    <row r="312" ht="18.75">
      <c r="A312" s="28"/>
    </row>
    <row r="313" ht="18.75">
      <c r="A313" s="28"/>
    </row>
    <row r="314" ht="18.75">
      <c r="A314" s="28"/>
    </row>
    <row r="315" ht="18.75">
      <c r="A315" s="28"/>
    </row>
    <row r="316" ht="18.75">
      <c r="A316" s="28"/>
    </row>
    <row r="317" ht="18.75">
      <c r="A317" s="28"/>
    </row>
    <row r="318" ht="18.75">
      <c r="A318" s="28"/>
    </row>
    <row r="319" ht="18.75">
      <c r="A319" s="28"/>
    </row>
    <row r="320" ht="18.75">
      <c r="A320" s="28"/>
    </row>
    <row r="321" ht="18.75">
      <c r="A321" s="28"/>
    </row>
    <row r="322" ht="18.75">
      <c r="A322" s="28"/>
    </row>
    <row r="323" ht="18.75">
      <c r="A323" s="28"/>
    </row>
    <row r="324" ht="18.75">
      <c r="A324" s="28"/>
    </row>
    <row r="325" ht="18.75">
      <c r="A325" s="28"/>
    </row>
    <row r="326" ht="18.75">
      <c r="A326" s="28"/>
    </row>
    <row r="327" ht="18.75">
      <c r="A327" s="28"/>
    </row>
    <row r="328" ht="18.75">
      <c r="A328" s="28"/>
    </row>
    <row r="329" ht="18.75">
      <c r="A329" s="28"/>
    </row>
    <row r="330" ht="18.75">
      <c r="A330" s="28"/>
    </row>
    <row r="331" ht="18.75">
      <c r="A331" s="28"/>
    </row>
    <row r="332" ht="18.75">
      <c r="A332" s="28"/>
    </row>
    <row r="333" ht="18.75">
      <c r="A333" s="28"/>
    </row>
    <row r="334" ht="18.75">
      <c r="A334" s="28"/>
    </row>
    <row r="335" ht="18.75">
      <c r="A335" s="28"/>
    </row>
    <row r="336" ht="18.75">
      <c r="A336" s="28"/>
    </row>
    <row r="337" ht="18.75">
      <c r="A337" s="28"/>
    </row>
    <row r="338" ht="18.75">
      <c r="A338" s="28"/>
    </row>
    <row r="339" ht="18.75">
      <c r="A339" s="28"/>
    </row>
    <row r="340" ht="18.75">
      <c r="A340" s="28"/>
    </row>
    <row r="341" ht="18.75">
      <c r="A341" s="28"/>
    </row>
    <row r="342" ht="18.75">
      <c r="A342" s="28"/>
    </row>
    <row r="343" ht="18.75">
      <c r="A343" s="28"/>
    </row>
    <row r="344" ht="18.75">
      <c r="A344" s="28"/>
    </row>
    <row r="345" ht="18.75">
      <c r="A345" s="28"/>
    </row>
    <row r="346" ht="18.75">
      <c r="A346" s="28"/>
    </row>
    <row r="347" ht="18.75">
      <c r="A347" s="28"/>
    </row>
    <row r="348" ht="18.75">
      <c r="A348" s="28"/>
    </row>
    <row r="349" ht="18.75">
      <c r="A349" s="28"/>
    </row>
    <row r="350" ht="18.75">
      <c r="A350" s="28"/>
    </row>
    <row r="351" ht="18.75">
      <c r="A351" s="28"/>
    </row>
    <row r="352" ht="18.75">
      <c r="A352" s="28"/>
    </row>
    <row r="353" ht="18.75">
      <c r="A353" s="28"/>
    </row>
    <row r="354" ht="18.75">
      <c r="A354" s="28"/>
    </row>
    <row r="355" ht="18.75">
      <c r="A355" s="28"/>
    </row>
    <row r="356" ht="18.75">
      <c r="A356" s="28"/>
    </row>
    <row r="357" ht="18.75">
      <c r="A357" s="28"/>
    </row>
    <row r="358" ht="18.75">
      <c r="A358" s="28"/>
    </row>
    <row r="359" ht="18.75">
      <c r="A359" s="28"/>
    </row>
    <row r="360" ht="18.75">
      <c r="A360" s="28"/>
    </row>
    <row r="361" ht="18.75">
      <c r="A361" s="28"/>
    </row>
    <row r="362" ht="18.75">
      <c r="A362" s="28"/>
    </row>
    <row r="363" ht="18.75">
      <c r="A363" s="28"/>
    </row>
    <row r="364" ht="18.75">
      <c r="A364" s="28"/>
    </row>
    <row r="365" ht="18.75">
      <c r="A365" s="28"/>
    </row>
    <row r="366" ht="18.75">
      <c r="A366" s="28"/>
    </row>
    <row r="367" ht="18.75">
      <c r="A367" s="28"/>
    </row>
    <row r="368" ht="18.75">
      <c r="A368" s="28"/>
    </row>
    <row r="369" ht="18.75">
      <c r="A369" s="28"/>
    </row>
    <row r="370" ht="18.75">
      <c r="A370" s="28"/>
    </row>
    <row r="371" ht="18.75">
      <c r="A371" s="28"/>
    </row>
    <row r="372" ht="18.75">
      <c r="A372" s="28"/>
    </row>
    <row r="373" ht="18.75">
      <c r="A373" s="28"/>
    </row>
    <row r="374" ht="18.75">
      <c r="A374" s="28"/>
    </row>
    <row r="375" ht="18.75">
      <c r="A375" s="28"/>
    </row>
    <row r="376" ht="18.75">
      <c r="A376" s="28"/>
    </row>
    <row r="377" ht="18.75">
      <c r="A377" s="28"/>
    </row>
    <row r="378" ht="18.75">
      <c r="A378" s="28"/>
    </row>
    <row r="379" ht="18.75">
      <c r="A379" s="28"/>
    </row>
    <row r="380" ht="18.75">
      <c r="A380" s="28"/>
    </row>
    <row r="381" ht="18.75">
      <c r="A381" s="28"/>
    </row>
    <row r="382" ht="18.75">
      <c r="A382" s="28"/>
    </row>
    <row r="383" ht="18.75">
      <c r="A383" s="28"/>
    </row>
    <row r="384" ht="18.75">
      <c r="A384" s="28"/>
    </row>
    <row r="385" ht="18.75">
      <c r="A385" s="28"/>
    </row>
    <row r="386" ht="18.75">
      <c r="A386" s="28"/>
    </row>
    <row r="387" ht="18.75">
      <c r="A387" s="28"/>
    </row>
    <row r="388" ht="18.75">
      <c r="A388" s="28"/>
    </row>
    <row r="389" ht="18.75">
      <c r="A389" s="28"/>
    </row>
    <row r="390" ht="18.75">
      <c r="A390" s="28"/>
    </row>
    <row r="391" ht="18.75">
      <c r="A391" s="28"/>
    </row>
    <row r="392" ht="18.75">
      <c r="A392" s="28"/>
    </row>
    <row r="393" ht="18.75">
      <c r="A393" s="28"/>
    </row>
    <row r="394" ht="18.75">
      <c r="A394" s="28"/>
    </row>
    <row r="395" ht="18.75">
      <c r="A395" s="28"/>
    </row>
    <row r="396" ht="18.75">
      <c r="A396" s="28"/>
    </row>
    <row r="397" ht="18.75">
      <c r="A397" s="28"/>
    </row>
    <row r="398" ht="18.75">
      <c r="A398" s="28"/>
    </row>
    <row r="399" ht="18.75">
      <c r="A399" s="28"/>
    </row>
    <row r="400" ht="18.75">
      <c r="A400" s="28"/>
    </row>
    <row r="401" ht="18.75">
      <c r="A401" s="28"/>
    </row>
    <row r="402" ht="18.75">
      <c r="A402" s="28"/>
    </row>
    <row r="403" ht="18.75">
      <c r="A403" s="28"/>
    </row>
    <row r="404" ht="18.75">
      <c r="A404" s="28"/>
    </row>
    <row r="405" ht="18.75">
      <c r="A405" s="28"/>
    </row>
    <row r="406" ht="18.75">
      <c r="A406" s="28"/>
    </row>
    <row r="407" ht="18.75">
      <c r="A407" s="28"/>
    </row>
    <row r="408" ht="18.75">
      <c r="A408" s="28"/>
    </row>
    <row r="409" ht="18.75">
      <c r="A409" s="28"/>
    </row>
    <row r="410" ht="18.75">
      <c r="A410" s="28"/>
    </row>
    <row r="411" ht="18.75">
      <c r="A411" s="28"/>
    </row>
    <row r="412" ht="18.75">
      <c r="A412" s="28"/>
    </row>
    <row r="413" ht="18.75">
      <c r="A413" s="28"/>
    </row>
    <row r="414" ht="18.75">
      <c r="A414" s="28"/>
    </row>
    <row r="415" ht="18.75">
      <c r="A415" s="28"/>
    </row>
    <row r="416" ht="18.75">
      <c r="A416" s="28"/>
    </row>
    <row r="417" ht="18.75">
      <c r="A417" s="28"/>
    </row>
    <row r="418" ht="18.75">
      <c r="A418" s="28"/>
    </row>
    <row r="419" ht="18.75">
      <c r="A419" s="28"/>
    </row>
    <row r="420" ht="18.75">
      <c r="A420" s="28"/>
    </row>
    <row r="421" ht="18.75">
      <c r="A421" s="28"/>
    </row>
    <row r="422" ht="18.75">
      <c r="A422" s="28"/>
    </row>
    <row r="423" ht="18.75">
      <c r="A423" s="28"/>
    </row>
    <row r="424" ht="18.75">
      <c r="A424" s="28"/>
    </row>
    <row r="425" ht="18.75">
      <c r="A425" s="28"/>
    </row>
    <row r="426" ht="18.75">
      <c r="A426" s="28"/>
    </row>
    <row r="427" ht="18.75">
      <c r="A427" s="28"/>
    </row>
    <row r="428" ht="18.75">
      <c r="A428" s="28"/>
    </row>
    <row r="429" ht="18.75">
      <c r="A429" s="28"/>
    </row>
    <row r="430" ht="18.75">
      <c r="A430" s="28"/>
    </row>
    <row r="431" ht="18.75">
      <c r="A431" s="28"/>
    </row>
    <row r="432" ht="18.75">
      <c r="A432" s="28"/>
    </row>
    <row r="433" ht="18.75">
      <c r="A433" s="28"/>
    </row>
    <row r="434" ht="18.75">
      <c r="A434" s="28"/>
    </row>
    <row r="435" ht="18.75">
      <c r="A435" s="28"/>
    </row>
    <row r="436" ht="18.75">
      <c r="A436" s="28"/>
    </row>
    <row r="437" ht="18.75">
      <c r="A437" s="28"/>
    </row>
    <row r="438" ht="18.75">
      <c r="A438" s="28"/>
    </row>
    <row r="439" ht="18.75">
      <c r="A439" s="28"/>
    </row>
    <row r="440" ht="18.75">
      <c r="A440" s="28"/>
    </row>
    <row r="441" ht="18.75">
      <c r="A441" s="28"/>
    </row>
    <row r="442" ht="18.75">
      <c r="A442" s="28"/>
    </row>
    <row r="443" ht="18.75">
      <c r="A443" s="28"/>
    </row>
    <row r="444" ht="18.75">
      <c r="A444" s="28"/>
    </row>
    <row r="445" ht="18.75">
      <c r="A445" s="28"/>
    </row>
    <row r="446" ht="18.75">
      <c r="A446" s="28"/>
    </row>
    <row r="447" ht="18.75">
      <c r="A447" s="28"/>
    </row>
    <row r="448" ht="18.75">
      <c r="A448" s="28"/>
    </row>
    <row r="449" ht="18.75">
      <c r="A449" s="28"/>
    </row>
    <row r="450" ht="18.75">
      <c r="A450" s="28"/>
    </row>
    <row r="451" ht="18.75">
      <c r="A451" s="28"/>
    </row>
    <row r="452" ht="18.75">
      <c r="A452" s="28"/>
    </row>
    <row r="453" ht="18.75">
      <c r="A453" s="28"/>
    </row>
    <row r="454" ht="18.75">
      <c r="A454" s="28"/>
    </row>
    <row r="455" ht="18.75">
      <c r="A455" s="28"/>
    </row>
    <row r="456" ht="18.75">
      <c r="A456" s="28"/>
    </row>
    <row r="457" ht="18.75">
      <c r="A457" s="28"/>
    </row>
    <row r="458" ht="18.75">
      <c r="A458" s="28"/>
    </row>
    <row r="459" ht="18.75">
      <c r="A459" s="28"/>
    </row>
    <row r="460" ht="18.75">
      <c r="A460" s="28"/>
    </row>
    <row r="461" ht="18.75">
      <c r="A461" s="28"/>
    </row>
    <row r="462" ht="18.75">
      <c r="A462" s="28"/>
    </row>
    <row r="463" ht="18.75">
      <c r="A463" s="28"/>
    </row>
    <row r="464" ht="18.75">
      <c r="A464" s="28"/>
    </row>
    <row r="465" ht="18.75">
      <c r="A465" s="28"/>
    </row>
    <row r="466" ht="18.75">
      <c r="A466" s="28"/>
    </row>
    <row r="467" ht="18.75">
      <c r="A467" s="28"/>
    </row>
    <row r="468" ht="18.75">
      <c r="A468" s="28"/>
    </row>
    <row r="469" ht="18.75">
      <c r="A469" s="28"/>
    </row>
    <row r="470" ht="18.75">
      <c r="A470" s="28"/>
    </row>
    <row r="471" ht="18.75">
      <c r="A471" s="28"/>
    </row>
    <row r="472" ht="18.75">
      <c r="A472" s="28"/>
    </row>
    <row r="473" ht="18.75">
      <c r="A473" s="28"/>
    </row>
    <row r="474" ht="18.75">
      <c r="A474" s="28"/>
    </row>
    <row r="475" ht="18.75">
      <c r="A475" s="28"/>
    </row>
    <row r="476" ht="18.75">
      <c r="A476" s="28"/>
    </row>
    <row r="477" ht="18.75">
      <c r="A477" s="28"/>
    </row>
    <row r="478" ht="18.75">
      <c r="A478" s="28"/>
    </row>
    <row r="479" ht="18.75">
      <c r="A479" s="28"/>
    </row>
    <row r="480" ht="18.75">
      <c r="A480" s="28"/>
    </row>
    <row r="481" ht="18.75">
      <c r="A481" s="28"/>
    </row>
    <row r="482" ht="18.75">
      <c r="A482" s="28"/>
    </row>
    <row r="483" ht="18.75">
      <c r="A483" s="28"/>
    </row>
    <row r="484" ht="18.75">
      <c r="A484" s="28"/>
    </row>
    <row r="485" ht="18.75">
      <c r="A485" s="28"/>
    </row>
    <row r="486" ht="18.75">
      <c r="A486" s="28"/>
    </row>
    <row r="487" ht="18.75">
      <c r="A487" s="28"/>
    </row>
    <row r="488" ht="18.75">
      <c r="A488" s="28"/>
    </row>
    <row r="489" ht="18.75">
      <c r="A489" s="28"/>
    </row>
    <row r="490" ht="18.75">
      <c r="A490" s="28"/>
    </row>
    <row r="491" ht="18.75">
      <c r="A491" s="28"/>
    </row>
    <row r="492" ht="18.75">
      <c r="A492" s="28"/>
    </row>
    <row r="493" ht="18.75">
      <c r="A493" s="28"/>
    </row>
    <row r="494" ht="18.75">
      <c r="A494" s="28"/>
    </row>
    <row r="495" ht="18.75">
      <c r="A495" s="28"/>
    </row>
    <row r="496" ht="18.75">
      <c r="A496" s="28"/>
    </row>
    <row r="497" ht="18.75">
      <c r="A497" s="28"/>
    </row>
    <row r="498" ht="18.75">
      <c r="A498" s="28"/>
    </row>
    <row r="499" ht="18.75">
      <c r="A499" s="28"/>
    </row>
    <row r="500" ht="18.75">
      <c r="A500" s="28"/>
    </row>
    <row r="501" ht="18.75">
      <c r="A501" s="28"/>
    </row>
    <row r="502" ht="18.75">
      <c r="A502" s="28"/>
    </row>
    <row r="503" ht="18.75">
      <c r="A503" s="28"/>
    </row>
    <row r="504" ht="18.75">
      <c r="A504" s="28"/>
    </row>
    <row r="505" ht="18.75">
      <c r="A505" s="28"/>
    </row>
    <row r="506" ht="18.75">
      <c r="A506" s="28"/>
    </row>
    <row r="507" ht="18.75">
      <c r="A507" s="28"/>
    </row>
    <row r="508" ht="18.75">
      <c r="A508" s="28"/>
    </row>
    <row r="509" ht="18.75">
      <c r="A509" s="28"/>
    </row>
    <row r="510" ht="18.75">
      <c r="A510" s="28"/>
    </row>
    <row r="511" ht="18.75">
      <c r="A511" s="28"/>
    </row>
    <row r="512" ht="18.75">
      <c r="A512" s="28"/>
    </row>
    <row r="513" ht="18.75">
      <c r="A513" s="28"/>
    </row>
    <row r="514" ht="18.75">
      <c r="A514" s="28"/>
    </row>
    <row r="515" ht="18.75">
      <c r="A515" s="28"/>
    </row>
    <row r="516" ht="18.75">
      <c r="A516" s="28"/>
    </row>
    <row r="517" ht="18.75">
      <c r="A517" s="28"/>
    </row>
    <row r="518" ht="18.75">
      <c r="A518" s="28"/>
    </row>
    <row r="519" ht="18.75">
      <c r="A519" s="28"/>
    </row>
    <row r="520" ht="18.75">
      <c r="A520" s="28"/>
    </row>
    <row r="521" ht="18.75">
      <c r="A521" s="28"/>
    </row>
    <row r="522" ht="18.75">
      <c r="A522" s="28"/>
    </row>
    <row r="523" ht="18.75">
      <c r="A523" s="28"/>
    </row>
    <row r="524" ht="18.75">
      <c r="A524" s="28"/>
    </row>
    <row r="525" ht="18.75">
      <c r="A525" s="28"/>
    </row>
    <row r="526" ht="18.75">
      <c r="A526" s="28"/>
    </row>
    <row r="527" ht="18.75">
      <c r="A527" s="28"/>
    </row>
    <row r="528" ht="18.75">
      <c r="A528" s="28"/>
    </row>
    <row r="529" ht="18.75">
      <c r="A529" s="28"/>
    </row>
    <row r="530" ht="18.75">
      <c r="A530" s="28"/>
    </row>
    <row r="531" ht="18.75">
      <c r="A531" s="28"/>
    </row>
    <row r="532" ht="18.75">
      <c r="A532" s="28"/>
    </row>
    <row r="533" ht="18.75">
      <c r="A533" s="28"/>
    </row>
    <row r="534" ht="18.75">
      <c r="A534" s="28"/>
    </row>
    <row r="535" ht="18.75">
      <c r="A535" s="28"/>
    </row>
    <row r="536" ht="18.75">
      <c r="A536" s="28"/>
    </row>
    <row r="537" ht="18.75">
      <c r="A537" s="28"/>
    </row>
    <row r="538" ht="18.75">
      <c r="A538" s="28"/>
    </row>
    <row r="539" ht="18.75">
      <c r="A539" s="28"/>
    </row>
    <row r="540" ht="18.75">
      <c r="A540" s="28"/>
    </row>
    <row r="541" ht="18.75">
      <c r="A541" s="28"/>
    </row>
    <row r="542" ht="18.75">
      <c r="A542" s="28"/>
    </row>
    <row r="543" ht="18.75">
      <c r="A543" s="28"/>
    </row>
    <row r="544" ht="18.75">
      <c r="A544" s="28"/>
    </row>
    <row r="545" ht="18.75">
      <c r="A545" s="28"/>
    </row>
    <row r="546" ht="18.75">
      <c r="A546" s="28"/>
    </row>
    <row r="547" ht="18.75">
      <c r="A547" s="28"/>
    </row>
    <row r="548" ht="18.75">
      <c r="A548" s="28"/>
    </row>
    <row r="549" ht="18.75">
      <c r="A549" s="28"/>
    </row>
    <row r="550" ht="18.75">
      <c r="A550" s="28"/>
    </row>
    <row r="551" ht="18.75">
      <c r="A551" s="28"/>
    </row>
    <row r="552" ht="18.75">
      <c r="A552" s="28"/>
    </row>
    <row r="553" ht="18.75">
      <c r="A553" s="28"/>
    </row>
    <row r="554" ht="18.75">
      <c r="A554" s="28"/>
    </row>
    <row r="555" ht="18.75">
      <c r="A555" s="28"/>
    </row>
    <row r="556" ht="18.75">
      <c r="A556" s="28"/>
    </row>
    <row r="557" ht="18.75">
      <c r="A557" s="28"/>
    </row>
    <row r="558" ht="18.75">
      <c r="A558" s="28"/>
    </row>
    <row r="559" ht="18.75">
      <c r="A559" s="28"/>
    </row>
    <row r="560" ht="18.75">
      <c r="A560" s="28"/>
    </row>
    <row r="561" ht="18.75">
      <c r="A561" s="28"/>
    </row>
    <row r="562" ht="18.75">
      <c r="A562" s="28"/>
    </row>
    <row r="563" ht="18.75">
      <c r="A563" s="28"/>
    </row>
    <row r="564" ht="18.75">
      <c r="A564" s="28"/>
    </row>
    <row r="565" ht="18.75">
      <c r="A565" s="28"/>
    </row>
    <row r="566" ht="18.75">
      <c r="A566" s="28"/>
    </row>
    <row r="567" ht="18.75">
      <c r="A567" s="28"/>
    </row>
    <row r="568" ht="18.75">
      <c r="A568" s="28"/>
    </row>
    <row r="569" ht="18.75">
      <c r="A569" s="28"/>
    </row>
    <row r="570" ht="18.75">
      <c r="A570" s="28"/>
    </row>
    <row r="571" ht="18.75">
      <c r="A571" s="28"/>
    </row>
    <row r="572" ht="18.75">
      <c r="A572" s="28"/>
    </row>
    <row r="573" ht="18.75">
      <c r="A573" s="28"/>
    </row>
    <row r="574" ht="18.75">
      <c r="A574" s="28"/>
    </row>
    <row r="575" ht="18.75">
      <c r="A575" s="28"/>
    </row>
    <row r="576" ht="18.75">
      <c r="A576" s="28"/>
    </row>
    <row r="577" ht="18.75">
      <c r="A577" s="28"/>
    </row>
    <row r="578" ht="18.75">
      <c r="A578" s="28"/>
    </row>
    <row r="579" ht="18.75">
      <c r="A579" s="28"/>
    </row>
    <row r="580" ht="18.75">
      <c r="A580" s="28"/>
    </row>
    <row r="581" ht="18.75">
      <c r="A581" s="28"/>
    </row>
    <row r="582" ht="18.75">
      <c r="A582" s="28"/>
    </row>
    <row r="583" ht="18.75">
      <c r="A583" s="28"/>
    </row>
    <row r="584" ht="18.75">
      <c r="A584" s="28"/>
    </row>
    <row r="585" ht="18.75">
      <c r="A585" s="28"/>
    </row>
    <row r="586" ht="18.75">
      <c r="A586" s="28"/>
    </row>
    <row r="587" ht="18.75">
      <c r="A587" s="28"/>
    </row>
    <row r="588" ht="18.75">
      <c r="A588" s="28"/>
    </row>
    <row r="589" ht="18.75">
      <c r="A589" s="28"/>
    </row>
    <row r="590" ht="18.75">
      <c r="A590" s="28"/>
    </row>
    <row r="591" ht="18.75">
      <c r="A591" s="28"/>
    </row>
    <row r="592" ht="18.75">
      <c r="A592" s="28"/>
    </row>
    <row r="593" ht="18.75">
      <c r="A593" s="28"/>
    </row>
    <row r="594" ht="18.75">
      <c r="A594" s="28"/>
    </row>
    <row r="595" ht="18.75">
      <c r="A595" s="28"/>
    </row>
    <row r="596" ht="18.75">
      <c r="A596" s="28"/>
    </row>
    <row r="597" ht="18.75">
      <c r="A597" s="28"/>
    </row>
    <row r="598" ht="18.75">
      <c r="A598" s="28"/>
    </row>
    <row r="599" ht="18.75">
      <c r="A599" s="28"/>
    </row>
    <row r="600" ht="18.75">
      <c r="A600" s="28"/>
    </row>
    <row r="601" ht="18.75">
      <c r="A601" s="28"/>
    </row>
    <row r="602" ht="18.75">
      <c r="A602" s="28"/>
    </row>
    <row r="603" ht="18.75">
      <c r="A603" s="28"/>
    </row>
    <row r="604" ht="18.75">
      <c r="A604" s="28"/>
    </row>
    <row r="605" ht="18.75">
      <c r="A605" s="28"/>
    </row>
    <row r="606" ht="18.75">
      <c r="A606" s="28"/>
    </row>
    <row r="607" ht="18.75">
      <c r="A607" s="28"/>
    </row>
    <row r="608" ht="18.75">
      <c r="A608" s="28"/>
    </row>
    <row r="609" ht="18.75">
      <c r="A609" s="28"/>
    </row>
    <row r="610" ht="18.75">
      <c r="A610" s="28"/>
    </row>
    <row r="611" ht="18.75">
      <c r="A611" s="28"/>
    </row>
    <row r="612" ht="18.75">
      <c r="A612" s="28"/>
    </row>
    <row r="613" ht="18.75">
      <c r="A613" s="28"/>
    </row>
    <row r="614" ht="18.75">
      <c r="A614" s="28"/>
    </row>
    <row r="615" ht="18.75">
      <c r="A615" s="28"/>
    </row>
    <row r="616" ht="18.75">
      <c r="A616" s="28"/>
    </row>
    <row r="617" ht="18.75">
      <c r="A617" s="28"/>
    </row>
    <row r="618" ht="18.75">
      <c r="A618" s="28"/>
    </row>
    <row r="619" ht="18.75">
      <c r="A619" s="28"/>
    </row>
    <row r="620" ht="18.75">
      <c r="A620" s="28"/>
    </row>
    <row r="621" ht="18.75">
      <c r="A621" s="28"/>
    </row>
    <row r="622" ht="18.75">
      <c r="A622" s="28"/>
    </row>
    <row r="623" ht="18.75">
      <c r="A623" s="28"/>
    </row>
    <row r="624" ht="18.75">
      <c r="A624" s="28"/>
    </row>
    <row r="625" ht="18.75">
      <c r="A625" s="28"/>
    </row>
    <row r="626" ht="18.75">
      <c r="A626" s="28"/>
    </row>
    <row r="627" ht="18.75">
      <c r="A627" s="28"/>
    </row>
    <row r="628" ht="18.75">
      <c r="A628" s="28"/>
    </row>
    <row r="629" ht="18.75">
      <c r="A629" s="28"/>
    </row>
    <row r="630" ht="18.75">
      <c r="A630" s="28"/>
    </row>
    <row r="631" ht="18.75">
      <c r="A631" s="28"/>
    </row>
    <row r="632" ht="18.75">
      <c r="A632" s="28"/>
    </row>
    <row r="633" ht="18.75">
      <c r="A633" s="28"/>
    </row>
    <row r="634" ht="18.75">
      <c r="A634" s="28"/>
    </row>
    <row r="635" ht="18.75">
      <c r="A635" s="28"/>
    </row>
    <row r="636" ht="18.75">
      <c r="A636" s="28"/>
    </row>
    <row r="637" ht="18.75">
      <c r="A637" s="28"/>
    </row>
    <row r="638" ht="18.75">
      <c r="A638" s="28"/>
    </row>
    <row r="639" ht="18.75">
      <c r="A639" s="28"/>
    </row>
    <row r="640" ht="18.75">
      <c r="A640" s="28"/>
    </row>
    <row r="641" ht="18.75">
      <c r="A641" s="28"/>
    </row>
    <row r="642" ht="18.75">
      <c r="A642" s="28"/>
    </row>
    <row r="643" ht="18.75">
      <c r="A643" s="28"/>
    </row>
    <row r="644" ht="18.75">
      <c r="A644" s="28"/>
    </row>
    <row r="645" ht="18.75">
      <c r="A645" s="28"/>
    </row>
    <row r="646" ht="18.75">
      <c r="A646" s="28"/>
    </row>
    <row r="647" ht="18.75">
      <c r="A647" s="28"/>
    </row>
    <row r="648" ht="18.75">
      <c r="A648" s="28"/>
    </row>
    <row r="649" ht="18.75">
      <c r="A649" s="28"/>
    </row>
    <row r="650" ht="18.75">
      <c r="A650" s="28"/>
    </row>
    <row r="651" ht="18.75">
      <c r="A651" s="28"/>
    </row>
    <row r="652" ht="18.75">
      <c r="A652" s="28"/>
    </row>
    <row r="653" ht="18.75">
      <c r="A653" s="28"/>
    </row>
    <row r="654" ht="18.75">
      <c r="A654" s="28"/>
    </row>
    <row r="655" ht="18.75">
      <c r="A655" s="28"/>
    </row>
    <row r="656" ht="18.75">
      <c r="A656" s="28"/>
    </row>
    <row r="657" ht="18.75">
      <c r="A657" s="28"/>
    </row>
    <row r="658" ht="18.75">
      <c r="A658" s="28"/>
    </row>
    <row r="659" ht="18.75">
      <c r="A659" s="28"/>
    </row>
    <row r="660" ht="18.75">
      <c r="A660" s="28"/>
    </row>
    <row r="661" ht="18.75">
      <c r="A661" s="28"/>
    </row>
    <row r="662" ht="18.75">
      <c r="A662" s="28"/>
    </row>
    <row r="663" ht="18.75">
      <c r="A663" s="28"/>
    </row>
    <row r="664" ht="18.75">
      <c r="A664" s="28"/>
    </row>
    <row r="665" ht="18.75">
      <c r="A665" s="28"/>
    </row>
    <row r="666" ht="18.75">
      <c r="A666" s="28"/>
    </row>
    <row r="667" ht="18.75">
      <c r="A667" s="28"/>
    </row>
    <row r="668" ht="18.75">
      <c r="A668" s="28"/>
    </row>
    <row r="669" ht="18.75">
      <c r="A669" s="28"/>
    </row>
    <row r="670" ht="18.75">
      <c r="A670" s="28"/>
    </row>
    <row r="671" ht="18.75">
      <c r="A671" s="28"/>
    </row>
    <row r="672" ht="18.75">
      <c r="A672" s="28"/>
    </row>
    <row r="673" ht="18.75">
      <c r="A673" s="28"/>
    </row>
    <row r="674" ht="18.75">
      <c r="A674" s="28"/>
    </row>
    <row r="675" ht="18.75">
      <c r="A675" s="28"/>
    </row>
    <row r="676" ht="18.75">
      <c r="A676" s="28"/>
    </row>
    <row r="677" ht="18.75">
      <c r="A677" s="28"/>
    </row>
    <row r="678" ht="18.75">
      <c r="A678" s="28"/>
    </row>
    <row r="679" ht="18.75">
      <c r="A679" s="28"/>
    </row>
    <row r="680" ht="18.75">
      <c r="A680" s="28"/>
    </row>
    <row r="681" ht="18.75">
      <c r="A681" s="28"/>
    </row>
    <row r="682" ht="18.75">
      <c r="A682" s="28"/>
    </row>
    <row r="683" ht="18.75">
      <c r="A683" s="28"/>
    </row>
    <row r="684" ht="18.75">
      <c r="A684" s="28"/>
    </row>
    <row r="685" ht="18.75">
      <c r="A685" s="28"/>
    </row>
    <row r="686" ht="18.75">
      <c r="A686" s="28"/>
    </row>
    <row r="687" ht="18.75">
      <c r="A687" s="28"/>
    </row>
    <row r="688" ht="18.75">
      <c r="A688" s="28"/>
    </row>
    <row r="689" ht="18.75">
      <c r="A689" s="28"/>
    </row>
    <row r="690" ht="18.75">
      <c r="A690" s="28"/>
    </row>
    <row r="691" ht="18.75">
      <c r="A691" s="28"/>
    </row>
    <row r="692" ht="18.75">
      <c r="A692" s="28"/>
    </row>
    <row r="693" ht="18.75">
      <c r="A693" s="28"/>
    </row>
    <row r="694" ht="18.75">
      <c r="A694" s="28"/>
    </row>
    <row r="695" ht="18.75">
      <c r="A695" s="28"/>
    </row>
    <row r="696" ht="18.75">
      <c r="A696" s="28"/>
    </row>
    <row r="697" ht="18.75">
      <c r="A697" s="28"/>
    </row>
    <row r="698" ht="18.75">
      <c r="A698" s="28"/>
    </row>
    <row r="699" ht="18.75">
      <c r="A699" s="28"/>
    </row>
    <row r="700" ht="18.75">
      <c r="A700" s="28"/>
    </row>
    <row r="701" ht="18.75">
      <c r="A701" s="28"/>
    </row>
    <row r="702" ht="18.75">
      <c r="A702" s="28"/>
    </row>
    <row r="703" ht="18.75">
      <c r="A703" s="28"/>
    </row>
    <row r="704" ht="18.75">
      <c r="A704" s="28"/>
    </row>
    <row r="705" ht="18.75">
      <c r="A705" s="28"/>
    </row>
    <row r="706" ht="18.75">
      <c r="A706" s="28"/>
    </row>
    <row r="707" ht="18.75">
      <c r="A707" s="28"/>
    </row>
    <row r="708" ht="18.75">
      <c r="A708" s="28"/>
    </row>
    <row r="709" ht="18.75">
      <c r="A709" s="28"/>
    </row>
    <row r="710" ht="18.75">
      <c r="A710" s="28"/>
    </row>
    <row r="711" ht="18.75">
      <c r="A711" s="28"/>
    </row>
    <row r="712" ht="18.75">
      <c r="A712" s="28"/>
    </row>
    <row r="713" ht="18.75">
      <c r="A713" s="28"/>
    </row>
    <row r="714" ht="18.75">
      <c r="A714" s="28"/>
    </row>
    <row r="715" ht="18.75">
      <c r="A715" s="28"/>
    </row>
    <row r="716" ht="18.75">
      <c r="A716" s="28"/>
    </row>
    <row r="717" ht="18.75">
      <c r="A717" s="28"/>
    </row>
    <row r="718" ht="18.75">
      <c r="A718" s="28"/>
    </row>
    <row r="719" ht="18.75">
      <c r="A719" s="28"/>
    </row>
    <row r="720" ht="18.75">
      <c r="A720" s="28"/>
    </row>
    <row r="721" ht="18.75">
      <c r="A721" s="28"/>
    </row>
    <row r="722" ht="18.75">
      <c r="A722" s="28"/>
    </row>
    <row r="723" ht="18.75">
      <c r="A723" s="28"/>
    </row>
    <row r="724" ht="18.75">
      <c r="A724" s="28"/>
    </row>
    <row r="725" ht="18.75">
      <c r="A725" s="28"/>
    </row>
    <row r="726" ht="18.75">
      <c r="A726" s="28"/>
    </row>
    <row r="727" ht="18.75">
      <c r="A727" s="28"/>
    </row>
    <row r="728" ht="18.75">
      <c r="A728" s="28"/>
    </row>
    <row r="729" ht="18.75">
      <c r="A729" s="28"/>
    </row>
    <row r="730" ht="18.75">
      <c r="A730" s="28"/>
    </row>
    <row r="731" ht="18.75">
      <c r="A731" s="28"/>
    </row>
    <row r="732" ht="18.75">
      <c r="A732" s="28"/>
    </row>
    <row r="733" ht="18.75">
      <c r="A733" s="28"/>
    </row>
    <row r="734" ht="18.75">
      <c r="A734" s="28"/>
    </row>
    <row r="735" ht="18.75">
      <c r="A735" s="28"/>
    </row>
    <row r="736" ht="18.75">
      <c r="A736" s="28"/>
    </row>
    <row r="737" ht="18.75">
      <c r="A737" s="28"/>
    </row>
    <row r="738" ht="18.75">
      <c r="A738" s="28"/>
    </row>
    <row r="739" ht="18.75">
      <c r="A739" s="28"/>
    </row>
    <row r="740" ht="18.75">
      <c r="A740" s="28"/>
    </row>
    <row r="741" ht="18.75">
      <c r="A741" s="28"/>
    </row>
    <row r="742" ht="18.75">
      <c r="A742" s="28"/>
    </row>
    <row r="743" ht="18.75">
      <c r="A743" s="28"/>
    </row>
    <row r="744" ht="18.75">
      <c r="A744" s="28"/>
    </row>
    <row r="745" ht="18.75">
      <c r="A745" s="28"/>
    </row>
    <row r="746" ht="18.75">
      <c r="A746" s="28"/>
    </row>
    <row r="747" ht="18.75">
      <c r="A747" s="28"/>
    </row>
    <row r="748" ht="18.75">
      <c r="A748" s="28"/>
    </row>
    <row r="749" ht="18.75">
      <c r="A749" s="28"/>
    </row>
    <row r="750" ht="18.75">
      <c r="A750" s="28"/>
    </row>
    <row r="751" ht="18.75">
      <c r="A751" s="28"/>
    </row>
    <row r="752" ht="18.75">
      <c r="A752" s="28"/>
    </row>
    <row r="753" ht="18.75">
      <c r="A753" s="28"/>
    </row>
    <row r="754" ht="18.75">
      <c r="A754" s="28"/>
    </row>
    <row r="755" ht="18.75">
      <c r="A755" s="28"/>
    </row>
    <row r="756" ht="18.75">
      <c r="A756" s="28"/>
    </row>
    <row r="757" ht="18.75">
      <c r="A757" s="28"/>
    </row>
    <row r="758" ht="18.75">
      <c r="A758" s="28"/>
    </row>
    <row r="759" ht="18.75">
      <c r="A759" s="28"/>
    </row>
    <row r="760" ht="18.75">
      <c r="A760" s="28"/>
    </row>
    <row r="761" ht="18.75">
      <c r="A761" s="28"/>
    </row>
    <row r="762" ht="18.75">
      <c r="A762" s="28"/>
    </row>
    <row r="763" ht="18.75">
      <c r="A763" s="28"/>
    </row>
    <row r="764" ht="18.75">
      <c r="A764" s="28"/>
    </row>
    <row r="765" ht="18.75">
      <c r="A765" s="28"/>
    </row>
    <row r="766" ht="18.75">
      <c r="A766" s="28"/>
    </row>
    <row r="767" ht="18.75">
      <c r="A767" s="28"/>
    </row>
    <row r="768" ht="18.75">
      <c r="A768" s="28"/>
    </row>
    <row r="769" ht="18.75">
      <c r="A769" s="28"/>
    </row>
    <row r="770" ht="18.75">
      <c r="A770" s="28"/>
    </row>
    <row r="771" ht="18.75">
      <c r="A771" s="28"/>
    </row>
    <row r="772" ht="18.75">
      <c r="A772" s="28"/>
    </row>
    <row r="773" ht="18.75">
      <c r="A773" s="28"/>
    </row>
    <row r="774" ht="18.75">
      <c r="A774" s="28"/>
    </row>
    <row r="775" ht="18.75">
      <c r="A775" s="28"/>
    </row>
    <row r="776" ht="18.75">
      <c r="A776" s="28"/>
    </row>
    <row r="777" ht="18.75">
      <c r="A777" s="28"/>
    </row>
    <row r="778" ht="18.75">
      <c r="A778" s="28"/>
    </row>
    <row r="779" ht="18.75">
      <c r="A779" s="28"/>
    </row>
    <row r="780" ht="18.75">
      <c r="A780" s="28"/>
    </row>
    <row r="781" ht="18.75">
      <c r="A781" s="28"/>
    </row>
    <row r="782" ht="18.75">
      <c r="A782" s="28"/>
    </row>
    <row r="783" ht="18.75">
      <c r="A783" s="28"/>
    </row>
    <row r="784" ht="18.75">
      <c r="A784" s="28"/>
    </row>
    <row r="785" ht="18.75">
      <c r="A785" s="28"/>
    </row>
    <row r="786" ht="18.75">
      <c r="A786" s="28"/>
    </row>
    <row r="787" ht="18.75">
      <c r="A787" s="28"/>
    </row>
    <row r="788" ht="18.75">
      <c r="A788" s="28"/>
    </row>
    <row r="789" ht="18.75">
      <c r="A789" s="28"/>
    </row>
    <row r="790" ht="18.75">
      <c r="A790" s="28"/>
    </row>
    <row r="791" ht="18.75">
      <c r="A791" s="28"/>
    </row>
    <row r="792" ht="18.75">
      <c r="A792" s="28"/>
    </row>
    <row r="793" ht="18.75">
      <c r="A793" s="28"/>
    </row>
    <row r="794" ht="18.75">
      <c r="A794" s="28"/>
    </row>
    <row r="795" ht="18.75">
      <c r="A795" s="28"/>
    </row>
    <row r="796" ht="18.75">
      <c r="A796" s="28"/>
    </row>
    <row r="797" ht="18.75">
      <c r="A797" s="28"/>
    </row>
    <row r="798" ht="18.75">
      <c r="A798" s="28"/>
    </row>
    <row r="799" ht="18.75">
      <c r="A799" s="28"/>
    </row>
    <row r="800" ht="18.75">
      <c r="A800" s="28"/>
    </row>
    <row r="801" ht="18.75">
      <c r="A801" s="28"/>
    </row>
    <row r="802" ht="18.75">
      <c r="A802" s="28"/>
    </row>
    <row r="803" ht="18.75">
      <c r="A803" s="28"/>
    </row>
    <row r="804" ht="18.75">
      <c r="A804" s="28"/>
    </row>
    <row r="805" ht="18.75">
      <c r="A805" s="28"/>
    </row>
    <row r="806" ht="18.75">
      <c r="A806" s="28"/>
    </row>
    <row r="807" ht="18.75">
      <c r="A807" s="28"/>
    </row>
    <row r="808" ht="18.75">
      <c r="A808" s="28"/>
    </row>
    <row r="809" ht="18.75">
      <c r="A809" s="28"/>
    </row>
    <row r="810" ht="18.75">
      <c r="A810" s="28"/>
    </row>
    <row r="811" ht="18.75">
      <c r="A811" s="28"/>
    </row>
    <row r="812" ht="18.75">
      <c r="A812" s="28"/>
    </row>
    <row r="813" ht="18.75">
      <c r="A813" s="28"/>
    </row>
    <row r="814" ht="18.75">
      <c r="A814" s="28"/>
    </row>
    <row r="815" ht="18.75">
      <c r="A815" s="28"/>
    </row>
    <row r="816" ht="18.75">
      <c r="A816" s="28"/>
    </row>
    <row r="817" ht="18.75">
      <c r="A817" s="28"/>
    </row>
    <row r="818" ht="18.75">
      <c r="A818" s="28"/>
    </row>
    <row r="819" ht="18.75">
      <c r="A819" s="28"/>
    </row>
    <row r="820" ht="18.75">
      <c r="A820" s="28"/>
    </row>
    <row r="821" ht="18.75">
      <c r="A821" s="28"/>
    </row>
    <row r="822" ht="18.75">
      <c r="A822" s="28"/>
    </row>
    <row r="823" ht="18.75">
      <c r="A823" s="28"/>
    </row>
    <row r="824" ht="18.75">
      <c r="A824" s="28"/>
    </row>
    <row r="825" ht="18.75">
      <c r="A825" s="28"/>
    </row>
    <row r="826" ht="18.75">
      <c r="A826" s="28"/>
    </row>
    <row r="827" ht="18.75">
      <c r="A827" s="28"/>
    </row>
    <row r="828" ht="18.75">
      <c r="A828" s="28"/>
    </row>
    <row r="829" ht="18.75">
      <c r="A829" s="28"/>
    </row>
    <row r="830" ht="18.75">
      <c r="A830" s="28"/>
    </row>
    <row r="831" ht="18.75">
      <c r="A831" s="28"/>
    </row>
    <row r="832" ht="18.75">
      <c r="A832" s="28"/>
    </row>
    <row r="833" ht="18.75">
      <c r="A833" s="28"/>
    </row>
    <row r="834" ht="18.75">
      <c r="A834" s="28"/>
    </row>
    <row r="835" ht="18.75">
      <c r="A835" s="28"/>
    </row>
    <row r="836" ht="18.75">
      <c r="A836" s="28"/>
    </row>
    <row r="837" ht="18.75">
      <c r="A837" s="28"/>
    </row>
    <row r="838" ht="18.75">
      <c r="A838" s="28"/>
    </row>
    <row r="839" ht="18.75">
      <c r="A839" s="28"/>
    </row>
    <row r="840" ht="18.75">
      <c r="A840" s="28"/>
    </row>
    <row r="841" ht="18.75">
      <c r="A841" s="28"/>
    </row>
    <row r="842" ht="18.75">
      <c r="A842" s="28"/>
    </row>
    <row r="843" ht="18.75">
      <c r="A843" s="28"/>
    </row>
    <row r="844" ht="18.75">
      <c r="A844" s="28"/>
    </row>
    <row r="845" ht="18.75">
      <c r="A845" s="28"/>
    </row>
    <row r="846" ht="18.75">
      <c r="A846" s="28"/>
    </row>
    <row r="847" ht="18.75">
      <c r="A847" s="28"/>
    </row>
    <row r="848" ht="18.75">
      <c r="A848" s="28"/>
    </row>
    <row r="849" ht="18.75">
      <c r="A849" s="28"/>
    </row>
    <row r="850" ht="18.75">
      <c r="A850" s="28"/>
    </row>
    <row r="851" ht="18.75">
      <c r="A851" s="28"/>
    </row>
    <row r="852" ht="18.75">
      <c r="A852" s="28"/>
    </row>
    <row r="853" ht="18.75">
      <c r="A853" s="28"/>
    </row>
    <row r="854" ht="18.75">
      <c r="A854" s="28"/>
    </row>
    <row r="855" ht="18.75">
      <c r="A855" s="28"/>
    </row>
    <row r="856" ht="18.75">
      <c r="A856" s="28"/>
    </row>
    <row r="857" ht="18.75">
      <c r="A857" s="28"/>
    </row>
    <row r="858" ht="18.75">
      <c r="A858" s="28"/>
    </row>
    <row r="859" ht="18.75">
      <c r="A859" s="28"/>
    </row>
    <row r="860" ht="18.75">
      <c r="A860" s="28"/>
    </row>
    <row r="861" ht="18.75">
      <c r="A861" s="28"/>
    </row>
    <row r="862" ht="18.75">
      <c r="A862" s="28"/>
    </row>
    <row r="863" ht="18.75">
      <c r="A863" s="28"/>
    </row>
    <row r="864" ht="18.75">
      <c r="A864" s="28"/>
    </row>
    <row r="865" ht="18.75">
      <c r="A865" s="28"/>
    </row>
    <row r="866" ht="18.75">
      <c r="A866" s="28"/>
    </row>
    <row r="867" ht="18.75">
      <c r="A867" s="28"/>
    </row>
    <row r="868" ht="18.75">
      <c r="A868" s="28"/>
    </row>
    <row r="869" ht="18.75">
      <c r="A869" s="28"/>
    </row>
    <row r="870" ht="18.75">
      <c r="A870" s="28"/>
    </row>
    <row r="871" ht="18.75">
      <c r="A871" s="28"/>
    </row>
    <row r="872" ht="18.75">
      <c r="A872" s="28"/>
    </row>
    <row r="873" ht="18.75">
      <c r="A873" s="28"/>
    </row>
    <row r="874" ht="18.75">
      <c r="A874" s="28"/>
    </row>
    <row r="875" ht="18.75">
      <c r="A875" s="28"/>
    </row>
    <row r="876" ht="18.75">
      <c r="A876" s="28"/>
    </row>
    <row r="877" ht="18.75">
      <c r="A877" s="28"/>
    </row>
    <row r="878" ht="18.75">
      <c r="A878" s="28"/>
    </row>
    <row r="879" ht="18.75">
      <c r="A879" s="28"/>
    </row>
    <row r="880" ht="18.75">
      <c r="A880" s="28"/>
    </row>
    <row r="881" ht="18.75">
      <c r="A881" s="28"/>
    </row>
    <row r="882" ht="18.75">
      <c r="A882" s="28"/>
    </row>
    <row r="883" ht="18.75">
      <c r="A883" s="28"/>
    </row>
    <row r="884" ht="18.75">
      <c r="A884" s="28"/>
    </row>
    <row r="885" ht="18.75">
      <c r="A885" s="28"/>
    </row>
    <row r="886" ht="18.75">
      <c r="A886" s="28"/>
    </row>
    <row r="887" ht="18.75">
      <c r="A887" s="28"/>
    </row>
    <row r="888" ht="18.75">
      <c r="A888" s="28"/>
    </row>
    <row r="889" ht="18.75">
      <c r="A889" s="28"/>
    </row>
    <row r="890" ht="18.75">
      <c r="A890" s="28"/>
    </row>
    <row r="891" ht="18.75">
      <c r="A891" s="28"/>
    </row>
    <row r="892" ht="18.75">
      <c r="A892" s="28"/>
    </row>
    <row r="893" ht="18.75">
      <c r="A893" s="28"/>
    </row>
    <row r="894" ht="18.75">
      <c r="A894" s="28"/>
    </row>
    <row r="895" ht="18.75">
      <c r="A895" s="28"/>
    </row>
    <row r="896" ht="18.75">
      <c r="A896" s="28"/>
    </row>
    <row r="897" ht="18.75">
      <c r="A897" s="28"/>
    </row>
    <row r="898" ht="18.75">
      <c r="A898" s="28"/>
    </row>
    <row r="899" ht="18.75">
      <c r="A899" s="28"/>
    </row>
    <row r="900" ht="18.75">
      <c r="A900" s="28"/>
    </row>
    <row r="901" ht="18.75">
      <c r="A901" s="28"/>
    </row>
    <row r="902" ht="18.75">
      <c r="A902" s="28"/>
    </row>
    <row r="903" ht="18.75">
      <c r="A903" s="28"/>
    </row>
    <row r="904" ht="18.75">
      <c r="A904" s="28"/>
    </row>
    <row r="905" ht="18.75">
      <c r="A905" s="28"/>
    </row>
    <row r="906" ht="18.75">
      <c r="A906" s="28"/>
    </row>
    <row r="907" ht="18.75">
      <c r="A907" s="28"/>
    </row>
    <row r="908" ht="18.75">
      <c r="A908" s="28"/>
    </row>
    <row r="909" ht="18.75">
      <c r="A909" s="28"/>
    </row>
    <row r="910" ht="18.75">
      <c r="A910" s="28"/>
    </row>
    <row r="911" ht="18.75">
      <c r="A911" s="28"/>
    </row>
    <row r="912" ht="18.75">
      <c r="A912" s="28"/>
    </row>
    <row r="913" ht="18.75">
      <c r="A913" s="28"/>
    </row>
    <row r="914" ht="18.75">
      <c r="A914" s="28"/>
    </row>
    <row r="915" ht="18.75">
      <c r="A915" s="28"/>
    </row>
    <row r="916" ht="18.75">
      <c r="A916" s="28"/>
    </row>
    <row r="917" ht="18.75">
      <c r="A917" s="28"/>
    </row>
    <row r="918" ht="18.75">
      <c r="A918" s="28"/>
    </row>
    <row r="919" ht="18.75">
      <c r="A919" s="28"/>
    </row>
    <row r="920" ht="18.75">
      <c r="A920" s="28"/>
    </row>
    <row r="921" ht="18.75">
      <c r="A921" s="28"/>
    </row>
    <row r="922" ht="18.75">
      <c r="A922" s="28"/>
    </row>
    <row r="923" ht="18.75">
      <c r="A923" s="28"/>
    </row>
    <row r="924" ht="18.75">
      <c r="A924" s="28"/>
    </row>
    <row r="925" ht="18.75">
      <c r="A925" s="28"/>
    </row>
    <row r="926" ht="18.75">
      <c r="A926" s="28"/>
    </row>
    <row r="927" ht="18.75">
      <c r="A927" s="28"/>
    </row>
    <row r="928" ht="18.75">
      <c r="A928" s="28"/>
    </row>
    <row r="929" ht="18.75">
      <c r="A929" s="28"/>
    </row>
    <row r="930" ht="18.75">
      <c r="A930" s="28"/>
    </row>
    <row r="931" ht="18.75">
      <c r="A931" s="28"/>
    </row>
    <row r="932" ht="18.75">
      <c r="A932" s="28"/>
    </row>
    <row r="933" ht="18.75">
      <c r="A933" s="28"/>
    </row>
    <row r="934" ht="18.75">
      <c r="A934" s="28"/>
    </row>
    <row r="935" ht="18.75">
      <c r="A935" s="28"/>
    </row>
    <row r="936" ht="18.75">
      <c r="A936" s="28"/>
    </row>
    <row r="937" ht="18.75">
      <c r="A937" s="28"/>
    </row>
    <row r="938" ht="18.75">
      <c r="A938" s="28"/>
    </row>
    <row r="939" ht="18.75">
      <c r="A939" s="28"/>
    </row>
    <row r="940" ht="18.75">
      <c r="A940" s="28"/>
    </row>
    <row r="941" ht="18.75">
      <c r="A941" s="28"/>
    </row>
    <row r="942" ht="18.75">
      <c r="A942" s="28"/>
    </row>
    <row r="943" ht="18.75">
      <c r="A943" s="28"/>
    </row>
    <row r="944" ht="18.75">
      <c r="A944" s="28"/>
    </row>
    <row r="945" ht="18.75">
      <c r="A945" s="28"/>
    </row>
    <row r="946" ht="18.75">
      <c r="A946" s="28"/>
    </row>
    <row r="947" ht="18.75">
      <c r="A947" s="28"/>
    </row>
    <row r="948" ht="18.75">
      <c r="A948" s="28"/>
    </row>
    <row r="949" ht="18.75">
      <c r="A949" s="28"/>
    </row>
    <row r="950" ht="18.75">
      <c r="A950" s="28"/>
    </row>
    <row r="951" ht="18.75">
      <c r="A951" s="28"/>
    </row>
    <row r="952" ht="18.75">
      <c r="A952" s="28"/>
    </row>
    <row r="953" ht="18.75">
      <c r="A953" s="28"/>
    </row>
    <row r="954" ht="18.75">
      <c r="A954" s="28"/>
    </row>
    <row r="955" ht="18.75">
      <c r="A955" s="28"/>
    </row>
    <row r="956" ht="18.75">
      <c r="A956" s="28"/>
    </row>
    <row r="957" ht="18.75">
      <c r="A957" s="28"/>
    </row>
    <row r="958" ht="18.75">
      <c r="A958" s="28"/>
    </row>
    <row r="959" ht="18.75">
      <c r="A959" s="28"/>
    </row>
    <row r="960" ht="18.75">
      <c r="A960" s="28"/>
    </row>
    <row r="961" ht="18.75">
      <c r="A961" s="28"/>
    </row>
    <row r="962" ht="18.75">
      <c r="A962" s="28"/>
    </row>
    <row r="963" ht="18.75">
      <c r="A963" s="28"/>
    </row>
    <row r="964" ht="18.75">
      <c r="A964" s="28"/>
    </row>
    <row r="965" ht="18.75">
      <c r="A965" s="28"/>
    </row>
    <row r="966" ht="18.75">
      <c r="A966" s="28"/>
    </row>
    <row r="967" ht="18.75">
      <c r="A967" s="28"/>
    </row>
    <row r="968" ht="18.75">
      <c r="A968" s="28"/>
    </row>
    <row r="969" ht="18.75">
      <c r="A969" s="28"/>
    </row>
    <row r="970" ht="18.75">
      <c r="A970" s="28"/>
    </row>
    <row r="971" ht="18.75">
      <c r="A971" s="28"/>
    </row>
    <row r="972" ht="18.75">
      <c r="A972" s="28"/>
    </row>
    <row r="973" ht="18.75">
      <c r="A973" s="28"/>
    </row>
    <row r="974" ht="18.75">
      <c r="A974" s="28"/>
    </row>
    <row r="975" ht="18.75">
      <c r="A975" s="28"/>
    </row>
    <row r="976" ht="18.75">
      <c r="A976" s="28"/>
    </row>
    <row r="977" ht="18.75">
      <c r="A977" s="28"/>
    </row>
    <row r="978" ht="18.75">
      <c r="A978" s="28"/>
    </row>
    <row r="979" ht="18.75">
      <c r="A979" s="28"/>
    </row>
    <row r="980" ht="18.75">
      <c r="A980" s="28"/>
    </row>
    <row r="981" ht="18.75">
      <c r="A981" s="28"/>
    </row>
    <row r="982" ht="18.75">
      <c r="A982" s="28"/>
    </row>
    <row r="983" ht="18.75">
      <c r="A983" s="28"/>
    </row>
    <row r="984" ht="18.75">
      <c r="A984" s="28"/>
    </row>
    <row r="985" ht="18.75">
      <c r="A985" s="28"/>
    </row>
    <row r="986" ht="18.75">
      <c r="A986" s="28"/>
    </row>
    <row r="987" ht="18.75">
      <c r="A987" s="28"/>
    </row>
    <row r="988" ht="18.75">
      <c r="A988" s="28"/>
    </row>
    <row r="989" ht="18.75">
      <c r="A989" s="28"/>
    </row>
    <row r="990" ht="18.75">
      <c r="A990" s="28"/>
    </row>
    <row r="991" ht="18.75">
      <c r="A991" s="28"/>
    </row>
    <row r="992" ht="18.75">
      <c r="A992" s="28"/>
    </row>
    <row r="993" ht="18.75">
      <c r="A993" s="28"/>
    </row>
    <row r="994" ht="18.75">
      <c r="A994" s="28"/>
    </row>
    <row r="995" ht="18.75">
      <c r="A995" s="28"/>
    </row>
    <row r="996" ht="18.75">
      <c r="A996" s="28"/>
    </row>
    <row r="997" ht="18.75">
      <c r="A997" s="28"/>
    </row>
    <row r="998" ht="18.75">
      <c r="A998" s="28"/>
    </row>
    <row r="999" ht="18.75">
      <c r="A999" s="28"/>
    </row>
    <row r="1000" ht="18.75">
      <c r="A1000" s="28"/>
    </row>
    <row r="1001" ht="18.75">
      <c r="A1001" s="28"/>
    </row>
    <row r="1002" ht="18.75">
      <c r="A1002" s="28"/>
    </row>
    <row r="1003" ht="18.75">
      <c r="A1003" s="28"/>
    </row>
    <row r="1004" ht="18.75">
      <c r="A1004" s="28"/>
    </row>
    <row r="1005" ht="18.75">
      <c r="A1005" s="28"/>
    </row>
    <row r="1006" ht="18.75">
      <c r="A1006" s="28"/>
    </row>
    <row r="1007" ht="18.75">
      <c r="A1007" s="28"/>
    </row>
    <row r="1008" ht="18.75">
      <c r="A1008" s="28"/>
    </row>
    <row r="1009" ht="18.75">
      <c r="A1009" s="28"/>
    </row>
    <row r="1010" ht="18.75">
      <c r="A1010" s="28"/>
    </row>
    <row r="1011" ht="18.75">
      <c r="A1011" s="28"/>
    </row>
    <row r="1012" ht="18.75">
      <c r="A1012" s="28"/>
    </row>
    <row r="1013" ht="18.75">
      <c r="A1013" s="28"/>
    </row>
    <row r="1014" ht="18.75">
      <c r="A1014" s="28"/>
    </row>
    <row r="1015" ht="18.75">
      <c r="A1015" s="28"/>
    </row>
    <row r="1016" ht="18.75">
      <c r="A1016" s="28"/>
    </row>
    <row r="1017" ht="18.75">
      <c r="A1017" s="28"/>
    </row>
    <row r="1018" ht="18.75">
      <c r="A1018" s="28"/>
    </row>
    <row r="1019" ht="18.75">
      <c r="A1019" s="28"/>
    </row>
    <row r="1020" ht="18.75">
      <c r="A1020" s="28"/>
    </row>
    <row r="1021" ht="18.75">
      <c r="A1021" s="28"/>
    </row>
    <row r="1022" ht="18.75">
      <c r="A1022" s="28"/>
    </row>
    <row r="1023" ht="18.75">
      <c r="A1023" s="28"/>
    </row>
    <row r="1024" ht="18.75">
      <c r="A1024" s="28"/>
    </row>
    <row r="1025" ht="18.75">
      <c r="A1025" s="28"/>
    </row>
    <row r="1026" ht="18.75">
      <c r="A1026" s="28"/>
    </row>
    <row r="1027" ht="18.75">
      <c r="A1027" s="28"/>
    </row>
    <row r="1028" ht="18.75">
      <c r="A1028" s="28"/>
    </row>
    <row r="1029" ht="18.75">
      <c r="A1029" s="28"/>
    </row>
    <row r="1030" ht="18.75">
      <c r="A1030" s="28"/>
    </row>
    <row r="1031" ht="18.75">
      <c r="A1031" s="28"/>
    </row>
    <row r="1032" ht="18.75">
      <c r="A1032" s="28"/>
    </row>
    <row r="1033" ht="18.75">
      <c r="A1033" s="28"/>
    </row>
    <row r="1034" ht="18.75">
      <c r="A1034" s="28"/>
    </row>
    <row r="1035" ht="18.75">
      <c r="A1035" s="28"/>
    </row>
    <row r="1036" ht="18.75">
      <c r="A1036" s="28"/>
    </row>
    <row r="1037" ht="18.75">
      <c r="A1037" s="28"/>
    </row>
    <row r="1038" ht="18.75">
      <c r="A1038" s="28"/>
    </row>
    <row r="1039" ht="18.75">
      <c r="A1039" s="28"/>
    </row>
    <row r="1040" ht="18.75">
      <c r="A1040" s="28"/>
    </row>
    <row r="1041" ht="18.75">
      <c r="A1041" s="28"/>
    </row>
    <row r="1042" ht="18.75">
      <c r="A1042" s="28"/>
    </row>
    <row r="1043" ht="18.75">
      <c r="A1043" s="28"/>
    </row>
    <row r="1044" ht="18.75">
      <c r="A1044" s="28"/>
    </row>
    <row r="1045" ht="18.75">
      <c r="A1045" s="28"/>
    </row>
    <row r="1046" ht="18.75">
      <c r="A1046" s="28"/>
    </row>
    <row r="1047" ht="18.75">
      <c r="A1047" s="28"/>
    </row>
    <row r="1048" ht="18.75">
      <c r="A1048" s="28"/>
    </row>
    <row r="1049" ht="18.75">
      <c r="A1049" s="28"/>
    </row>
    <row r="1050" ht="18.75">
      <c r="A1050" s="28"/>
    </row>
    <row r="1051" ht="18.75">
      <c r="A1051" s="28"/>
    </row>
    <row r="1052" ht="18.75">
      <c r="A1052" s="28"/>
    </row>
    <row r="1053" ht="18.75">
      <c r="A1053" s="28"/>
    </row>
    <row r="1054" ht="18.75">
      <c r="A1054" s="28"/>
    </row>
    <row r="1055" ht="18.75">
      <c r="A1055" s="28"/>
    </row>
    <row r="1056" ht="18.75">
      <c r="A1056" s="28"/>
    </row>
    <row r="1057" ht="18.75">
      <c r="A1057" s="28"/>
    </row>
    <row r="1058" ht="18.75">
      <c r="A1058" s="28"/>
    </row>
    <row r="1059" ht="18.75">
      <c r="A1059" s="28"/>
    </row>
    <row r="1060" ht="18.75">
      <c r="A1060" s="28"/>
    </row>
    <row r="1061" ht="18.75">
      <c r="A1061" s="28"/>
    </row>
    <row r="1062" ht="18.75">
      <c r="A1062" s="28"/>
    </row>
    <row r="1063" ht="18.75">
      <c r="A1063" s="28"/>
    </row>
    <row r="1064" ht="18.75">
      <c r="A1064" s="28"/>
    </row>
    <row r="1065" ht="18.75">
      <c r="A1065" s="28"/>
    </row>
    <row r="1066" ht="18.75">
      <c r="A1066" s="28"/>
    </row>
    <row r="1067" ht="18.75">
      <c r="A1067" s="28"/>
    </row>
    <row r="1068" ht="18.75">
      <c r="A1068" s="28"/>
    </row>
    <row r="1069" ht="18.75">
      <c r="A1069" s="28"/>
    </row>
    <row r="1070" ht="18.75">
      <c r="A1070" s="28"/>
    </row>
    <row r="1071" ht="18.75">
      <c r="A1071" s="28"/>
    </row>
    <row r="1072" ht="18.75">
      <c r="A1072" s="28"/>
    </row>
    <row r="1073" ht="18.75">
      <c r="A1073" s="28"/>
    </row>
    <row r="1074" ht="18.75">
      <c r="A1074" s="28"/>
    </row>
    <row r="1075" ht="18.75">
      <c r="A1075" s="28"/>
    </row>
    <row r="1076" ht="18.75">
      <c r="A1076" s="28"/>
    </row>
    <row r="1077" ht="18.75">
      <c r="A1077" s="28"/>
    </row>
    <row r="1078" ht="18.75">
      <c r="A1078" s="28"/>
    </row>
    <row r="1079" ht="18.75">
      <c r="A1079" s="28"/>
    </row>
    <row r="1080" ht="18.75">
      <c r="A1080" s="28"/>
    </row>
    <row r="1081" ht="18.75">
      <c r="A1081" s="28"/>
    </row>
    <row r="1082" ht="18.75">
      <c r="A1082" s="28"/>
    </row>
    <row r="1083" ht="18.75">
      <c r="A1083" s="28"/>
    </row>
    <row r="1084" ht="18.75">
      <c r="A1084" s="28"/>
    </row>
    <row r="1085" ht="18.75">
      <c r="A1085" s="28"/>
    </row>
    <row r="1086" ht="18.75">
      <c r="A1086" s="28"/>
    </row>
    <row r="1087" ht="18.75">
      <c r="A1087" s="28"/>
    </row>
    <row r="1088" ht="18.75">
      <c r="A1088" s="28"/>
    </row>
    <row r="1089" ht="18.75">
      <c r="A1089" s="28"/>
    </row>
    <row r="1090" ht="18.75">
      <c r="A1090" s="28"/>
    </row>
    <row r="1091" ht="18.75">
      <c r="A1091" s="28"/>
    </row>
    <row r="1092" ht="18.75">
      <c r="A1092" s="28"/>
    </row>
    <row r="1093" ht="18.75">
      <c r="A1093" s="28"/>
    </row>
    <row r="1094" ht="18.75">
      <c r="A1094" s="28"/>
    </row>
    <row r="1095" ht="18.75">
      <c r="A1095" s="28"/>
    </row>
    <row r="1096" ht="18.75">
      <c r="A1096" s="28"/>
    </row>
    <row r="1097" ht="18.75">
      <c r="A1097" s="28"/>
    </row>
    <row r="1098" ht="18.75">
      <c r="A1098" s="28"/>
    </row>
    <row r="1099" ht="18.75">
      <c r="A1099" s="28"/>
    </row>
    <row r="1100" ht="18.75">
      <c r="A1100" s="28"/>
    </row>
    <row r="1101" ht="18.75">
      <c r="A1101" s="28"/>
    </row>
    <row r="1102" ht="18.75">
      <c r="A1102" s="28"/>
    </row>
    <row r="1103" ht="18.75">
      <c r="A1103" s="28"/>
    </row>
    <row r="1104" ht="18.75">
      <c r="A1104" s="28"/>
    </row>
    <row r="1105" ht="18.75">
      <c r="A1105" s="28"/>
    </row>
    <row r="1106" ht="18.75">
      <c r="A1106" s="28"/>
    </row>
    <row r="1107" ht="18.75">
      <c r="A1107" s="28"/>
    </row>
    <row r="1108" ht="18.75">
      <c r="A1108" s="28"/>
    </row>
    <row r="1109" ht="18.75">
      <c r="A1109" s="28"/>
    </row>
    <row r="1110" ht="18.75">
      <c r="A1110" s="28"/>
    </row>
    <row r="1111" ht="18.75">
      <c r="A1111" s="28"/>
    </row>
    <row r="1112" ht="18.75">
      <c r="A1112" s="28"/>
    </row>
    <row r="1113" ht="18.75">
      <c r="A1113" s="28"/>
    </row>
    <row r="1114" ht="18.75">
      <c r="A1114" s="28"/>
    </row>
    <row r="1115" ht="18.75">
      <c r="A1115" s="28"/>
    </row>
    <row r="1116" ht="18.75">
      <c r="A1116" s="28"/>
    </row>
    <row r="1117" ht="18.75">
      <c r="A1117" s="28"/>
    </row>
    <row r="1118" ht="18.75">
      <c r="A1118" s="28"/>
    </row>
    <row r="1119" ht="18.75">
      <c r="A1119" s="28"/>
    </row>
    <row r="1120" ht="18.75">
      <c r="A1120" s="28"/>
    </row>
    <row r="1121" ht="18.75">
      <c r="A1121" s="28"/>
    </row>
    <row r="1122" ht="18.75">
      <c r="A1122" s="28"/>
    </row>
    <row r="1123" ht="18.75">
      <c r="A1123" s="28"/>
    </row>
    <row r="1124" ht="18.75">
      <c r="A1124" s="28"/>
    </row>
    <row r="1125" ht="18.75">
      <c r="A1125" s="28"/>
    </row>
    <row r="1126" ht="18.75">
      <c r="A1126" s="28"/>
    </row>
    <row r="1127" ht="18.75">
      <c r="A1127" s="28"/>
    </row>
    <row r="1128" ht="18.75">
      <c r="A1128" s="28"/>
    </row>
    <row r="1129" ht="18.75">
      <c r="A1129" s="28"/>
    </row>
    <row r="1130" ht="18.75">
      <c r="A1130" s="28"/>
    </row>
    <row r="1131" ht="18.75">
      <c r="A1131" s="28"/>
    </row>
    <row r="1132" ht="18.75">
      <c r="A1132" s="28"/>
    </row>
    <row r="1133" ht="18.75">
      <c r="A1133" s="28"/>
    </row>
    <row r="1134" ht="18.75">
      <c r="A1134" s="28"/>
    </row>
    <row r="1135" ht="18.75">
      <c r="A1135" s="28"/>
    </row>
    <row r="1136" ht="18.75">
      <c r="A1136" s="28"/>
    </row>
    <row r="1137" ht="18.75">
      <c r="A1137" s="28"/>
    </row>
    <row r="1138" ht="18.75">
      <c r="A1138" s="28"/>
    </row>
    <row r="1139" ht="18.75">
      <c r="A1139" s="28"/>
    </row>
    <row r="1140" ht="18.75">
      <c r="A1140" s="28"/>
    </row>
    <row r="1141" ht="18.75">
      <c r="A1141" s="28"/>
    </row>
    <row r="1142" ht="18.75">
      <c r="A1142" s="28"/>
    </row>
    <row r="1143" ht="18.75">
      <c r="A1143" s="28"/>
    </row>
    <row r="1144" ht="18.75">
      <c r="A1144" s="29"/>
    </row>
    <row r="1145" ht="18.75">
      <c r="A1145" s="29"/>
    </row>
    <row r="1146" ht="18.75">
      <c r="A1146" s="29"/>
    </row>
    <row r="1147" ht="18.75">
      <c r="A1147" s="29"/>
    </row>
    <row r="1148" ht="18.75">
      <c r="A1148" s="29"/>
    </row>
    <row r="1149" ht="18.75">
      <c r="A1149" s="29"/>
    </row>
    <row r="1150" ht="18.75">
      <c r="A1150" s="29"/>
    </row>
    <row r="1151" ht="18.75">
      <c r="A1151" s="29"/>
    </row>
    <row r="1152" ht="18.75">
      <c r="A1152" s="29"/>
    </row>
    <row r="1153" ht="18.75">
      <c r="A1153" s="29"/>
    </row>
    <row r="1154" ht="18.75">
      <c r="A1154" s="29"/>
    </row>
    <row r="1155" ht="18.75">
      <c r="A1155" s="29"/>
    </row>
    <row r="1156" ht="18.75">
      <c r="A1156" s="29"/>
    </row>
    <row r="1157" ht="18.75">
      <c r="A1157" s="29"/>
    </row>
    <row r="1158" ht="18.75">
      <c r="A1158" s="29"/>
    </row>
    <row r="1159" ht="18.75">
      <c r="A1159" s="29"/>
    </row>
    <row r="1160" ht="18.75">
      <c r="A1160" s="29"/>
    </row>
    <row r="1161" ht="18.75">
      <c r="A1161" s="29"/>
    </row>
    <row r="1162" ht="18.75">
      <c r="A1162" s="29"/>
    </row>
    <row r="1163" ht="18.75">
      <c r="A1163" s="29"/>
    </row>
    <row r="1164" ht="18.75">
      <c r="A1164" s="29"/>
    </row>
    <row r="1165" ht="18.75">
      <c r="A1165" s="29"/>
    </row>
    <row r="1166" ht="18.75">
      <c r="A1166" s="29"/>
    </row>
    <row r="1167" ht="18.75">
      <c r="A1167" s="29"/>
    </row>
    <row r="1168" ht="18.75">
      <c r="A1168" s="29"/>
    </row>
    <row r="1169" ht="18.75">
      <c r="A1169" s="29"/>
    </row>
    <row r="1170" ht="18.75">
      <c r="A1170" s="29"/>
    </row>
    <row r="1171" ht="18.75">
      <c r="A1171" s="29"/>
    </row>
    <row r="1172" ht="18.75">
      <c r="A1172" s="29"/>
    </row>
    <row r="1173" ht="18.75">
      <c r="A1173" s="29"/>
    </row>
    <row r="1174" ht="18.75">
      <c r="A1174" s="29"/>
    </row>
    <row r="1175" ht="18.75">
      <c r="A1175" s="29"/>
    </row>
    <row r="1176" ht="18.75">
      <c r="A1176" s="29"/>
    </row>
    <row r="1177" ht="18.75">
      <c r="A1177" s="29"/>
    </row>
    <row r="1178" ht="18.75">
      <c r="A1178" s="29"/>
    </row>
    <row r="1179" ht="18.75">
      <c r="A1179" s="29"/>
    </row>
    <row r="1180" ht="18.75">
      <c r="A1180" s="29"/>
    </row>
    <row r="1181" ht="18.75">
      <c r="A1181" s="29"/>
    </row>
    <row r="1182" ht="18.75">
      <c r="A1182" s="29"/>
    </row>
    <row r="1183" ht="18.75">
      <c r="A1183" s="29"/>
    </row>
    <row r="1184" ht="18.75">
      <c r="A1184" s="29"/>
    </row>
    <row r="1185" ht="18.75">
      <c r="A1185" s="29"/>
    </row>
    <row r="1186" ht="18.75">
      <c r="A1186" s="29"/>
    </row>
    <row r="1187" ht="18.75">
      <c r="A1187" s="29"/>
    </row>
    <row r="1188" ht="18.75">
      <c r="A1188" s="29"/>
    </row>
    <row r="1189" ht="18.75">
      <c r="A1189" s="29"/>
    </row>
    <row r="1190" ht="18.75">
      <c r="A1190" s="29"/>
    </row>
    <row r="1191" ht="18.75">
      <c r="A1191" s="29"/>
    </row>
    <row r="1192" ht="18.75">
      <c r="A1192" s="29"/>
    </row>
    <row r="1193" ht="18.75">
      <c r="A1193" s="29"/>
    </row>
    <row r="1194" ht="18.75">
      <c r="A1194" s="29"/>
    </row>
    <row r="1195" ht="18.75">
      <c r="A1195" s="29"/>
    </row>
    <row r="1196" ht="18.75">
      <c r="A1196" s="29"/>
    </row>
    <row r="1197" ht="18.75">
      <c r="A1197" s="29"/>
    </row>
    <row r="1198" ht="18.75">
      <c r="A1198" s="29"/>
    </row>
    <row r="1199" ht="18.75">
      <c r="A1199" s="29"/>
    </row>
    <row r="1200" ht="18.75">
      <c r="A1200" s="29"/>
    </row>
    <row r="1201" ht="18.75">
      <c r="A1201" s="29"/>
    </row>
    <row r="1202" ht="18.75">
      <c r="A1202" s="29"/>
    </row>
    <row r="1203" ht="18.75">
      <c r="A1203" s="29"/>
    </row>
    <row r="1204" ht="18.75">
      <c r="A1204" s="29"/>
    </row>
    <row r="1205" ht="18.75">
      <c r="A1205" s="29"/>
    </row>
    <row r="1206" ht="18.75">
      <c r="A1206" s="29"/>
    </row>
    <row r="1207" ht="18.75">
      <c r="A1207" s="29"/>
    </row>
    <row r="1208" ht="18.75">
      <c r="A1208" s="29"/>
    </row>
    <row r="1209" ht="18.75">
      <c r="A1209" s="29"/>
    </row>
    <row r="1210" ht="18.75">
      <c r="A1210" s="29"/>
    </row>
    <row r="1211" ht="18.75">
      <c r="A1211" s="29"/>
    </row>
    <row r="1212" ht="18.75">
      <c r="A1212" s="29"/>
    </row>
    <row r="1213" ht="18.75">
      <c r="A1213" s="29"/>
    </row>
    <row r="1214" ht="18.75">
      <c r="A1214" s="29"/>
    </row>
    <row r="1215" ht="18.75">
      <c r="A1215" s="29"/>
    </row>
    <row r="1216" ht="18.75">
      <c r="A1216" s="29"/>
    </row>
    <row r="1217" ht="18.75">
      <c r="A1217" s="29"/>
    </row>
    <row r="1218" ht="18.75">
      <c r="A1218" s="29"/>
    </row>
    <row r="1219" ht="18.75">
      <c r="A1219" s="29"/>
    </row>
    <row r="1220" ht="18.75">
      <c r="A1220" s="29"/>
    </row>
    <row r="1221" ht="18.75">
      <c r="A1221" s="29"/>
    </row>
    <row r="1222" ht="18.75">
      <c r="A1222" s="29"/>
    </row>
    <row r="1223" ht="18.75">
      <c r="A1223" s="29"/>
    </row>
    <row r="1224" ht="18.75">
      <c r="A1224" s="29"/>
    </row>
    <row r="1225" ht="18.75">
      <c r="A1225" s="29"/>
    </row>
    <row r="1226" ht="18.75">
      <c r="A1226" s="29"/>
    </row>
    <row r="1227" ht="18.75">
      <c r="A1227" s="29"/>
    </row>
    <row r="1228" ht="18.75">
      <c r="A1228" s="29"/>
    </row>
    <row r="1229" ht="18.75">
      <c r="A1229" s="29"/>
    </row>
    <row r="1230" ht="18.75">
      <c r="A1230" s="29"/>
    </row>
    <row r="1231" ht="18.75">
      <c r="A1231" s="29"/>
    </row>
    <row r="1232" ht="18.75">
      <c r="A1232" s="29"/>
    </row>
    <row r="1233" ht="18.75">
      <c r="A1233" s="29"/>
    </row>
    <row r="1234" ht="18.75">
      <c r="A1234" s="29"/>
    </row>
    <row r="1235" ht="18.75">
      <c r="A1235" s="29"/>
    </row>
    <row r="1236" ht="18.75">
      <c r="A1236" s="29"/>
    </row>
    <row r="1237" ht="18.75">
      <c r="A1237" s="29"/>
    </row>
    <row r="1238" ht="18.75">
      <c r="A1238" s="29"/>
    </row>
    <row r="1239" ht="18.75">
      <c r="A1239" s="29"/>
    </row>
    <row r="1240" ht="18.75">
      <c r="A1240" s="29"/>
    </row>
    <row r="1241" ht="18.75">
      <c r="A1241" s="29"/>
    </row>
    <row r="1242" ht="18.75">
      <c r="A1242" s="29"/>
    </row>
    <row r="1243" ht="18.75">
      <c r="A1243" s="29"/>
    </row>
    <row r="1244" ht="18.75">
      <c r="A1244" s="29"/>
    </row>
    <row r="1245" ht="18.75">
      <c r="A1245" s="29"/>
    </row>
    <row r="1246" ht="18.75">
      <c r="A1246" s="29"/>
    </row>
    <row r="1247" ht="18.75">
      <c r="A1247" s="29"/>
    </row>
    <row r="1248" ht="18.75">
      <c r="A1248" s="29"/>
    </row>
    <row r="1249" ht="18.75">
      <c r="A1249" s="29"/>
    </row>
    <row r="1250" ht="18.75">
      <c r="A1250" s="29"/>
    </row>
    <row r="1251" ht="18.75">
      <c r="A1251" s="29"/>
    </row>
    <row r="1252" ht="18.75">
      <c r="A1252" s="29"/>
    </row>
    <row r="1253" ht="18.75">
      <c r="A1253" s="29"/>
    </row>
    <row r="1254" ht="18.75">
      <c r="A1254" s="29"/>
    </row>
    <row r="1255" ht="18.75">
      <c r="A1255" s="29"/>
    </row>
    <row r="1256" ht="18.75">
      <c r="A1256" s="29"/>
    </row>
    <row r="1257" ht="18.75">
      <c r="A1257" s="29"/>
    </row>
    <row r="1258" ht="18.75">
      <c r="A1258" s="29"/>
    </row>
    <row r="1259" ht="18.75">
      <c r="A1259" s="29"/>
    </row>
    <row r="1260" ht="18.75">
      <c r="A1260" s="29"/>
    </row>
    <row r="1261" ht="18.75">
      <c r="A1261" s="29"/>
    </row>
    <row r="1262" ht="18.75">
      <c r="A1262" s="29"/>
    </row>
    <row r="1263" ht="18.75">
      <c r="A1263" s="29"/>
    </row>
    <row r="1264" ht="18.75">
      <c r="A1264" s="29"/>
    </row>
    <row r="1265" ht="18.75">
      <c r="A1265" s="29"/>
    </row>
    <row r="1266" ht="18.75">
      <c r="A1266" s="29"/>
    </row>
    <row r="1267" ht="18.75">
      <c r="A1267" s="29"/>
    </row>
    <row r="1268" ht="18.75">
      <c r="A1268" s="29"/>
    </row>
    <row r="1269" ht="18.75">
      <c r="A1269" s="29"/>
    </row>
    <row r="1270" ht="18.75">
      <c r="A1270" s="29"/>
    </row>
    <row r="1271" ht="18.75">
      <c r="A1271" s="29"/>
    </row>
    <row r="1272" ht="18.75">
      <c r="A1272" s="29"/>
    </row>
    <row r="1273" ht="18.75">
      <c r="A1273" s="29"/>
    </row>
    <row r="1274" ht="18.75">
      <c r="A1274" s="29"/>
    </row>
    <row r="1275" ht="18.75">
      <c r="A1275" s="29"/>
    </row>
    <row r="1276" ht="18.75">
      <c r="A1276" s="29"/>
    </row>
    <row r="1277" ht="18.75">
      <c r="A1277" s="29"/>
    </row>
    <row r="1278" ht="18.75">
      <c r="A1278" s="29"/>
    </row>
    <row r="1279" ht="18.75">
      <c r="A1279" s="29"/>
    </row>
    <row r="1280" ht="18.75">
      <c r="A1280" s="29"/>
    </row>
    <row r="1281" ht="18.75">
      <c r="A1281" s="29"/>
    </row>
    <row r="1282" ht="18.75">
      <c r="A1282" s="29"/>
    </row>
    <row r="1283" ht="18.75">
      <c r="A1283" s="29"/>
    </row>
    <row r="1284" ht="18.75">
      <c r="A1284" s="29"/>
    </row>
    <row r="1285" ht="18.75">
      <c r="A1285" s="29"/>
    </row>
    <row r="1286" ht="18.75">
      <c r="A1286" s="29"/>
    </row>
    <row r="1287" ht="18.75">
      <c r="A1287" s="29"/>
    </row>
    <row r="1288" ht="18.75">
      <c r="A1288" s="29"/>
    </row>
    <row r="1289" ht="18.75">
      <c r="A1289" s="29"/>
    </row>
    <row r="1290" ht="18.75">
      <c r="A1290" s="29"/>
    </row>
    <row r="1291" ht="18.75">
      <c r="A1291" s="29"/>
    </row>
    <row r="1292" ht="18.75">
      <c r="A1292" s="29"/>
    </row>
    <row r="1293" ht="18.75">
      <c r="A1293" s="29"/>
    </row>
    <row r="1294" ht="18.75">
      <c r="A1294" s="29"/>
    </row>
    <row r="1295" ht="18.75">
      <c r="A1295" s="29"/>
    </row>
    <row r="1296" ht="18.75">
      <c r="A1296" s="29"/>
    </row>
    <row r="1297" ht="18.75">
      <c r="A1297" s="29"/>
    </row>
    <row r="1298" ht="18.75">
      <c r="A1298" s="29"/>
    </row>
    <row r="1299" ht="18.75">
      <c r="A1299" s="29"/>
    </row>
    <row r="1300" ht="18.75">
      <c r="A1300" s="29"/>
    </row>
    <row r="1301" ht="18.75">
      <c r="A1301" s="29"/>
    </row>
    <row r="1302" ht="18.75">
      <c r="A1302" s="29"/>
    </row>
    <row r="1303" ht="18.75">
      <c r="A1303" s="29"/>
    </row>
    <row r="1304" ht="18.75">
      <c r="A1304" s="29"/>
    </row>
    <row r="1305" ht="18.75">
      <c r="A1305" s="29"/>
    </row>
    <row r="1306" ht="18.75">
      <c r="A1306" s="29"/>
    </row>
    <row r="1307" ht="18.75">
      <c r="A1307" s="29"/>
    </row>
    <row r="1308" ht="18.75">
      <c r="A1308" s="29"/>
    </row>
    <row r="1309" ht="18.75">
      <c r="A1309" s="29"/>
    </row>
    <row r="1310" ht="18.75">
      <c r="A1310" s="29"/>
    </row>
    <row r="1311" ht="18.75">
      <c r="A1311" s="29"/>
    </row>
    <row r="1312" ht="18.75">
      <c r="A1312" s="29"/>
    </row>
    <row r="1313" ht="18.75">
      <c r="A1313" s="29"/>
    </row>
    <row r="1314" ht="18.75">
      <c r="A1314" s="29"/>
    </row>
    <row r="1315" ht="18.75">
      <c r="A1315" s="29"/>
    </row>
    <row r="1316" ht="18.75">
      <c r="A1316" s="29"/>
    </row>
    <row r="1317" ht="18.75">
      <c r="A1317" s="29"/>
    </row>
    <row r="1318" ht="18.75">
      <c r="A1318" s="29"/>
    </row>
    <row r="1319" ht="18.75">
      <c r="A1319" s="29"/>
    </row>
    <row r="1320" ht="18.75">
      <c r="A1320" s="29"/>
    </row>
    <row r="1321" ht="18.75">
      <c r="A1321" s="29"/>
    </row>
    <row r="1322" ht="18.75">
      <c r="A1322" s="29"/>
    </row>
    <row r="1323" ht="18.75">
      <c r="A1323" s="29"/>
    </row>
    <row r="1324" ht="18.75">
      <c r="A1324" s="29"/>
    </row>
    <row r="1325" ht="18.75">
      <c r="A1325" s="29"/>
    </row>
    <row r="1326" ht="18.75">
      <c r="A1326" s="29"/>
    </row>
    <row r="1327" ht="18.75">
      <c r="A1327" s="29"/>
    </row>
    <row r="1328" ht="18.75">
      <c r="A1328" s="29"/>
    </row>
    <row r="1329" ht="18.75">
      <c r="A1329" s="29"/>
    </row>
    <row r="1330" ht="18.75">
      <c r="A1330" s="29"/>
    </row>
    <row r="1331" ht="18.75">
      <c r="A1331" s="29"/>
    </row>
    <row r="1332" ht="18.75">
      <c r="A1332" s="29"/>
    </row>
    <row r="1333" ht="18.75">
      <c r="A1333" s="29"/>
    </row>
    <row r="1334" ht="18.75">
      <c r="A1334" s="29"/>
    </row>
    <row r="1335" ht="18.75">
      <c r="A1335" s="29"/>
    </row>
    <row r="1336" ht="18.75">
      <c r="A1336" s="29"/>
    </row>
    <row r="1337" ht="18.75">
      <c r="A1337" s="29"/>
    </row>
    <row r="1338" ht="18.75">
      <c r="A1338" s="29"/>
    </row>
    <row r="1339" ht="18.75">
      <c r="A1339" s="29"/>
    </row>
    <row r="1340" ht="18.75">
      <c r="A1340" s="29"/>
    </row>
    <row r="1341" ht="18.75">
      <c r="A1341" s="29"/>
    </row>
    <row r="1342" ht="18.75">
      <c r="A1342" s="29"/>
    </row>
    <row r="1343" ht="18.75">
      <c r="A1343" s="29"/>
    </row>
    <row r="1344" ht="18.75">
      <c r="A1344" s="29"/>
    </row>
    <row r="1345" ht="18.75">
      <c r="A1345" s="29"/>
    </row>
  </sheetData>
  <sheetProtection/>
  <mergeCells count="16">
    <mergeCell ref="A115:C115"/>
    <mergeCell ref="D1:H1"/>
    <mergeCell ref="D5:H5"/>
    <mergeCell ref="F115:H115"/>
    <mergeCell ref="A12:H12"/>
    <mergeCell ref="E2:H2"/>
    <mergeCell ref="D4:H4"/>
    <mergeCell ref="D3:H3"/>
    <mergeCell ref="D6:H6"/>
    <mergeCell ref="D7:H7"/>
    <mergeCell ref="A10:H10"/>
    <mergeCell ref="A11:H11"/>
    <mergeCell ref="A13:A14"/>
    <mergeCell ref="G13:G14"/>
    <mergeCell ref="H13:H14"/>
    <mergeCell ref="D14:F14"/>
  </mergeCells>
  <printOptions/>
  <pageMargins left="0.78" right="0.6" top="1.01" bottom="0.44" header="0.77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Куцова</cp:lastModifiedBy>
  <cp:lastPrinted>2012-10-18T07:42:38Z</cp:lastPrinted>
  <dcterms:created xsi:type="dcterms:W3CDTF">2001-06-04T10:12:00Z</dcterms:created>
  <dcterms:modified xsi:type="dcterms:W3CDTF">2012-11-08T06:09:00Z</dcterms:modified>
  <cp:category/>
  <cp:version/>
  <cp:contentType/>
  <cp:contentStatus/>
</cp:coreProperties>
</file>